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robbi\Downloads\"/>
    </mc:Choice>
  </mc:AlternateContent>
  <xr:revisionPtr revIDLastSave="0" documentId="8_{6EAEAC5C-4A6A-45B7-AF18-17E1D5C94F08}" xr6:coauthVersionLast="47" xr6:coauthVersionMax="47" xr10:uidLastSave="{00000000-0000-0000-0000-000000000000}"/>
  <bookViews>
    <workbookView xWindow="-108" yWindow="-108" windowWidth="23256" windowHeight="12456" tabRatio="821" xr2:uid="{00000000-000D-0000-FFFF-FFFF00000000}"/>
  </bookViews>
  <sheets>
    <sheet name="Indicaciones" sheetId="2" r:id="rId1"/>
    <sheet name="Capitulo" sheetId="13" r:id="rId2"/>
    <sheet name="REPORTE DE VICE" sheetId="19" r:id="rId3"/>
    <sheet name="ESTADISTICA POR MIEMBRO" sheetId="17" r:id="rId4"/>
    <sheet name="CAPITULOS" sheetId="18" r:id="rId5"/>
    <sheet name="GRAFICA" sheetId="14" r:id="rId6"/>
    <sheet name="PUNTOS" sheetId="15" r:id="rId7"/>
    <sheet name="RATIOS" sheetId="16" r:id="rId8"/>
    <sheet name="#1 GNPC" sheetId="20" r:id="rId9"/>
    <sheet name="#1 REF" sheetId="21" r:id="rId10"/>
    <sheet name="#1 1a1" sheetId="23" r:id="rId11"/>
    <sheet name="#1 UDE" sheetId="24" r:id="rId12"/>
    <sheet name="#1 VIS" sheetId="22" r:id="rId13"/>
  </sheets>
  <definedNames>
    <definedName name="_xlnm._FilterDatabase" localSheetId="10" hidden="1">'#1 1a1'!$O$4:$O$75</definedName>
    <definedName name="_xlnm._FilterDatabase" localSheetId="8" hidden="1">'#1 GNPC'!$P$4:$P$39</definedName>
    <definedName name="_xlnm._FilterDatabase" localSheetId="9" hidden="1">'#1 REF'!$J$4:$J$75</definedName>
    <definedName name="_xlnm._FilterDatabase" localSheetId="11" hidden="1">'#1 UDE'!$Q$4:$Q$75</definedName>
    <definedName name="_xlnm._FilterDatabase" localSheetId="12" hidden="1">'#1 VIS'!$N$4:$N$75</definedName>
    <definedName name="_xlnm._FilterDatabase" localSheetId="1" hidden="1">Capitulo!$B$4:$U$75</definedName>
    <definedName name="_xlnm.Print_Area" localSheetId="1">Capitulo!$A$1:$S$44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22" l="1"/>
  <c r="C1" i="24"/>
  <c r="C1" i="23"/>
  <c r="I10" i="16"/>
  <c r="C1" i="20"/>
  <c r="C1" i="21"/>
  <c r="W35" i="13"/>
  <c r="X35" i="13"/>
  <c r="Y35" i="13"/>
  <c r="Z35" i="13"/>
  <c r="AE35" i="13"/>
  <c r="AF35" i="13"/>
  <c r="W36" i="13"/>
  <c r="X36" i="13"/>
  <c r="Y36" i="13"/>
  <c r="Z36" i="13"/>
  <c r="AA36" i="13" s="1"/>
  <c r="AB36" i="13" s="1"/>
  <c r="AE36" i="13"/>
  <c r="AF36" i="13"/>
  <c r="W37" i="13"/>
  <c r="X37" i="13"/>
  <c r="Y37" i="13"/>
  <c r="Z37" i="13"/>
  <c r="AA37" i="13" s="1"/>
  <c r="AB37" i="13" s="1"/>
  <c r="AE37" i="13"/>
  <c r="AF37" i="13"/>
  <c r="W38" i="13"/>
  <c r="X38" i="13"/>
  <c r="Y38" i="13"/>
  <c r="Z38" i="13"/>
  <c r="AA38" i="13" s="1"/>
  <c r="AB38" i="13" s="1"/>
  <c r="AE38" i="13"/>
  <c r="AF38" i="13"/>
  <c r="W39" i="13"/>
  <c r="X39" i="13"/>
  <c r="Y39" i="13"/>
  <c r="Z39" i="13"/>
  <c r="AA39" i="13" s="1"/>
  <c r="AB39" i="13" s="1"/>
  <c r="AE39" i="13"/>
  <c r="AF39" i="13"/>
  <c r="W40" i="13"/>
  <c r="X40" i="13"/>
  <c r="Y40" i="13"/>
  <c r="Z40" i="13"/>
  <c r="AA40" i="13" s="1"/>
  <c r="AB40" i="13" s="1"/>
  <c r="AE40" i="13"/>
  <c r="AF40" i="13"/>
  <c r="W41" i="13"/>
  <c r="X41" i="13"/>
  <c r="Y41" i="13"/>
  <c r="Z41" i="13"/>
  <c r="AA41" i="13" s="1"/>
  <c r="AB41" i="13" s="1"/>
  <c r="AE41" i="13"/>
  <c r="AF41" i="13"/>
  <c r="W42" i="13"/>
  <c r="X42" i="13"/>
  <c r="Y42" i="13"/>
  <c r="Z42" i="13"/>
  <c r="AA42" i="13" s="1"/>
  <c r="AB42" i="13" s="1"/>
  <c r="AE42" i="13"/>
  <c r="AF42" i="13"/>
  <c r="W43" i="13"/>
  <c r="X43" i="13"/>
  <c r="Y43" i="13"/>
  <c r="Z43" i="13"/>
  <c r="AA43" i="13" s="1"/>
  <c r="AB43" i="13" s="1"/>
  <c r="AE43" i="13"/>
  <c r="AF43" i="13"/>
  <c r="W44" i="13"/>
  <c r="X44" i="13"/>
  <c r="Y44" i="13"/>
  <c r="Z44" i="13"/>
  <c r="AA44" i="13" s="1"/>
  <c r="AB44" i="13" s="1"/>
  <c r="AE44" i="13"/>
  <c r="AF44" i="13"/>
  <c r="W45" i="13"/>
  <c r="X45" i="13"/>
  <c r="Y45" i="13"/>
  <c r="Z45" i="13"/>
  <c r="AA45" i="13" s="1"/>
  <c r="AB45" i="13" s="1"/>
  <c r="AE45" i="13"/>
  <c r="AF45" i="13"/>
  <c r="W46" i="13"/>
  <c r="X46" i="13"/>
  <c r="Y46" i="13"/>
  <c r="Z46" i="13"/>
  <c r="AA46" i="13" s="1"/>
  <c r="AB46" i="13" s="1"/>
  <c r="AE46" i="13"/>
  <c r="AF46" i="13"/>
  <c r="W47" i="13"/>
  <c r="X47" i="13"/>
  <c r="Y47" i="13"/>
  <c r="Z47" i="13"/>
  <c r="AA47" i="13" s="1"/>
  <c r="AB47" i="13" s="1"/>
  <c r="AE47" i="13"/>
  <c r="AF47" i="13"/>
  <c r="W48" i="13"/>
  <c r="X48" i="13"/>
  <c r="Y48" i="13"/>
  <c r="Z48" i="13"/>
  <c r="AA48" i="13" s="1"/>
  <c r="AB48" i="13" s="1"/>
  <c r="AE48" i="13"/>
  <c r="AF48" i="13"/>
  <c r="W49" i="13"/>
  <c r="X49" i="13"/>
  <c r="Y49" i="13"/>
  <c r="Z49" i="13"/>
  <c r="AA49" i="13" s="1"/>
  <c r="AB49" i="13" s="1"/>
  <c r="AE49" i="13"/>
  <c r="AF49" i="13"/>
  <c r="W50" i="13"/>
  <c r="X50" i="13"/>
  <c r="Y50" i="13"/>
  <c r="Z50" i="13"/>
  <c r="AA50" i="13" s="1"/>
  <c r="AB50" i="13" s="1"/>
  <c r="AE50" i="13"/>
  <c r="AF50" i="13"/>
  <c r="W51" i="13"/>
  <c r="X51" i="13"/>
  <c r="Y51" i="13"/>
  <c r="Z51" i="13"/>
  <c r="AA51" i="13" s="1"/>
  <c r="AB51" i="13" s="1"/>
  <c r="AE51" i="13"/>
  <c r="AF51" i="13"/>
  <c r="W52" i="13"/>
  <c r="X52" i="13"/>
  <c r="Y52" i="13"/>
  <c r="Z52" i="13"/>
  <c r="AA52" i="13" s="1"/>
  <c r="AB52" i="13" s="1"/>
  <c r="AE52" i="13"/>
  <c r="AF52" i="13"/>
  <c r="W53" i="13"/>
  <c r="X53" i="13"/>
  <c r="Y53" i="13"/>
  <c r="Z53" i="13"/>
  <c r="AA53" i="13" s="1"/>
  <c r="AB53" i="13" s="1"/>
  <c r="AE53" i="13"/>
  <c r="AF53" i="13"/>
  <c r="W54" i="13"/>
  <c r="X54" i="13"/>
  <c r="Y54" i="13"/>
  <c r="Z54" i="13"/>
  <c r="AA54" i="13" s="1"/>
  <c r="AB54" i="13" s="1"/>
  <c r="AE54" i="13"/>
  <c r="AF54" i="13"/>
  <c r="W55" i="13"/>
  <c r="X55" i="13"/>
  <c r="Y55" i="13"/>
  <c r="Z55" i="13"/>
  <c r="AA55" i="13" s="1"/>
  <c r="AB55" i="13" s="1"/>
  <c r="AE55" i="13"/>
  <c r="AF55" i="13"/>
  <c r="W56" i="13"/>
  <c r="X56" i="13"/>
  <c r="Y56" i="13"/>
  <c r="Z56" i="13"/>
  <c r="AA56" i="13" s="1"/>
  <c r="AB56" i="13" s="1"/>
  <c r="AE56" i="13"/>
  <c r="AF56" i="13"/>
  <c r="W57" i="13"/>
  <c r="X57" i="13"/>
  <c r="Y57" i="13"/>
  <c r="Z57" i="13"/>
  <c r="AA57" i="13" s="1"/>
  <c r="AB57" i="13" s="1"/>
  <c r="AE57" i="13"/>
  <c r="AF57" i="13"/>
  <c r="W58" i="13"/>
  <c r="X58" i="13"/>
  <c r="Y58" i="13"/>
  <c r="Z58" i="13"/>
  <c r="AA58" i="13" s="1"/>
  <c r="AB58" i="13" s="1"/>
  <c r="AE58" i="13"/>
  <c r="AF58" i="13"/>
  <c r="H62" i="16"/>
  <c r="S82" i="24"/>
  <c r="S81" i="24"/>
  <c r="S80" i="24"/>
  <c r="S79" i="24"/>
  <c r="R75" i="24"/>
  <c r="Q75" i="24"/>
  <c r="P75" i="24"/>
  <c r="O75" i="24"/>
  <c r="N75" i="24"/>
  <c r="M75" i="24"/>
  <c r="L75" i="24"/>
  <c r="K75" i="24"/>
  <c r="J75" i="24"/>
  <c r="I75" i="24"/>
  <c r="H75" i="24"/>
  <c r="G75" i="24"/>
  <c r="F75" i="24"/>
  <c r="E75" i="24"/>
  <c r="D75" i="24"/>
  <c r="C75" i="24"/>
  <c r="B75" i="24"/>
  <c r="R74" i="24"/>
  <c r="Q74" i="24"/>
  <c r="P74" i="24"/>
  <c r="O74" i="24"/>
  <c r="N74" i="24"/>
  <c r="M74" i="24"/>
  <c r="L74" i="24"/>
  <c r="K74" i="24"/>
  <c r="J74" i="24"/>
  <c r="I74" i="24"/>
  <c r="H74" i="24"/>
  <c r="G74" i="24"/>
  <c r="F74" i="24"/>
  <c r="E74" i="24"/>
  <c r="D74" i="24"/>
  <c r="C74" i="24"/>
  <c r="B74" i="24"/>
  <c r="R73" i="24"/>
  <c r="Q73" i="24"/>
  <c r="P73" i="24"/>
  <c r="O73" i="24"/>
  <c r="N73" i="24"/>
  <c r="M73" i="24"/>
  <c r="L73" i="24"/>
  <c r="K73" i="24"/>
  <c r="J73" i="24"/>
  <c r="I73" i="24"/>
  <c r="H73" i="24"/>
  <c r="G73" i="24"/>
  <c r="F73" i="24"/>
  <c r="E73" i="24"/>
  <c r="D73" i="24"/>
  <c r="C73" i="24"/>
  <c r="B73" i="24"/>
  <c r="R72" i="24"/>
  <c r="Q72" i="24"/>
  <c r="P72" i="24"/>
  <c r="O72" i="24"/>
  <c r="N72" i="24"/>
  <c r="M72" i="24"/>
  <c r="L72" i="24"/>
  <c r="K72" i="24"/>
  <c r="J72" i="24"/>
  <c r="I72" i="24"/>
  <c r="H72" i="24"/>
  <c r="G72" i="24"/>
  <c r="F72" i="24"/>
  <c r="E72" i="24"/>
  <c r="D72" i="24"/>
  <c r="C72" i="24"/>
  <c r="B72" i="24"/>
  <c r="R71" i="24"/>
  <c r="Q71" i="24"/>
  <c r="P71" i="24"/>
  <c r="O71" i="24"/>
  <c r="N71" i="24"/>
  <c r="M71" i="24"/>
  <c r="L71" i="24"/>
  <c r="K71" i="24"/>
  <c r="J71" i="24"/>
  <c r="I71" i="24"/>
  <c r="H71" i="24"/>
  <c r="G71" i="24"/>
  <c r="F71" i="24"/>
  <c r="E71" i="24"/>
  <c r="D71" i="24"/>
  <c r="C71" i="24"/>
  <c r="B71" i="24"/>
  <c r="R70" i="24"/>
  <c r="Q70" i="24"/>
  <c r="P70" i="24"/>
  <c r="O70" i="24"/>
  <c r="N70" i="24"/>
  <c r="M70" i="24"/>
  <c r="L70" i="24"/>
  <c r="K70" i="24"/>
  <c r="J70" i="24"/>
  <c r="I70" i="24"/>
  <c r="H70" i="24"/>
  <c r="G70" i="24"/>
  <c r="F70" i="24"/>
  <c r="E70" i="24"/>
  <c r="D70" i="24"/>
  <c r="C70" i="24"/>
  <c r="B70" i="24"/>
  <c r="R69" i="24"/>
  <c r="Q69" i="24"/>
  <c r="AE69" i="24" s="1"/>
  <c r="P69" i="24"/>
  <c r="O69" i="24"/>
  <c r="N69" i="24"/>
  <c r="M69" i="24"/>
  <c r="L69" i="24"/>
  <c r="K69" i="24"/>
  <c r="J69" i="24"/>
  <c r="I69" i="24"/>
  <c r="H69" i="24"/>
  <c r="G69" i="24"/>
  <c r="F69" i="24"/>
  <c r="E69" i="24"/>
  <c r="D69" i="24"/>
  <c r="C69" i="24"/>
  <c r="B69" i="24"/>
  <c r="R68" i="24"/>
  <c r="Q68" i="24"/>
  <c r="P68" i="24"/>
  <c r="O68" i="24"/>
  <c r="N68" i="24"/>
  <c r="M68" i="24"/>
  <c r="L68" i="24"/>
  <c r="K68" i="24"/>
  <c r="J68" i="24"/>
  <c r="I68" i="24"/>
  <c r="H68" i="24"/>
  <c r="G68" i="24"/>
  <c r="F68" i="24"/>
  <c r="E68" i="24"/>
  <c r="D68" i="24"/>
  <c r="C68" i="24"/>
  <c r="X68" i="24" s="1"/>
  <c r="B68" i="24"/>
  <c r="R67" i="24"/>
  <c r="Q67" i="24"/>
  <c r="P67" i="24"/>
  <c r="O67" i="24"/>
  <c r="N67" i="24"/>
  <c r="M67" i="24"/>
  <c r="L67" i="24"/>
  <c r="K67" i="24"/>
  <c r="J67" i="24"/>
  <c r="I67" i="24"/>
  <c r="H67" i="24"/>
  <c r="G67" i="24"/>
  <c r="F67" i="24"/>
  <c r="E67" i="24"/>
  <c r="D67" i="24"/>
  <c r="C67" i="24"/>
  <c r="B67" i="24"/>
  <c r="R66" i="24"/>
  <c r="Q66" i="24"/>
  <c r="P66" i="24"/>
  <c r="O66" i="24"/>
  <c r="N66" i="24"/>
  <c r="M66" i="24"/>
  <c r="L66" i="24"/>
  <c r="K66" i="24"/>
  <c r="J66" i="24"/>
  <c r="I66" i="24"/>
  <c r="H66" i="24"/>
  <c r="G66" i="24"/>
  <c r="F66" i="24"/>
  <c r="E66" i="24"/>
  <c r="D66" i="24"/>
  <c r="C66" i="24"/>
  <c r="B66" i="24"/>
  <c r="R65" i="24"/>
  <c r="Q65" i="24"/>
  <c r="P65" i="24"/>
  <c r="O65" i="24"/>
  <c r="N65" i="24"/>
  <c r="M65" i="24"/>
  <c r="L65" i="24"/>
  <c r="K65" i="24"/>
  <c r="J65" i="24"/>
  <c r="I65" i="24"/>
  <c r="H65" i="24"/>
  <c r="G65" i="24"/>
  <c r="F65" i="24"/>
  <c r="E65" i="24"/>
  <c r="D65" i="24"/>
  <c r="C65" i="24"/>
  <c r="B65" i="24"/>
  <c r="R64" i="24"/>
  <c r="Q64" i="24"/>
  <c r="P64" i="24"/>
  <c r="AF64" i="24" s="1"/>
  <c r="O64" i="24"/>
  <c r="N64" i="24"/>
  <c r="M64" i="24"/>
  <c r="L64" i="24"/>
  <c r="K64" i="24"/>
  <c r="J64" i="24"/>
  <c r="I64" i="24"/>
  <c r="H64" i="24"/>
  <c r="G64" i="24"/>
  <c r="F64" i="24"/>
  <c r="E64" i="24"/>
  <c r="D64" i="24"/>
  <c r="C64" i="24"/>
  <c r="B64" i="24"/>
  <c r="R63" i="24"/>
  <c r="Q63" i="24"/>
  <c r="P63" i="24"/>
  <c r="O63" i="24"/>
  <c r="N63" i="24"/>
  <c r="M63" i="24"/>
  <c r="L63" i="24"/>
  <c r="K63" i="24"/>
  <c r="J63" i="24"/>
  <c r="I63" i="24"/>
  <c r="H63" i="24"/>
  <c r="G63" i="24"/>
  <c r="F63" i="24"/>
  <c r="E63" i="24"/>
  <c r="D63" i="24"/>
  <c r="C63" i="24"/>
  <c r="B63" i="24"/>
  <c r="R25" i="24"/>
  <c r="Q25" i="24"/>
  <c r="P25" i="24"/>
  <c r="O25" i="24"/>
  <c r="N25" i="24"/>
  <c r="M25" i="24"/>
  <c r="L25" i="24"/>
  <c r="K25" i="24"/>
  <c r="J25" i="24"/>
  <c r="I25" i="24"/>
  <c r="H25" i="24"/>
  <c r="G25" i="24"/>
  <c r="F25" i="24"/>
  <c r="E25" i="24"/>
  <c r="D25" i="24"/>
  <c r="C25" i="24"/>
  <c r="B25" i="24"/>
  <c r="R49" i="24"/>
  <c r="Q49" i="24"/>
  <c r="P49" i="24"/>
  <c r="O49" i="24"/>
  <c r="N49" i="24"/>
  <c r="M49" i="24"/>
  <c r="L49" i="24"/>
  <c r="K49" i="24"/>
  <c r="J49" i="24"/>
  <c r="I49" i="24"/>
  <c r="H49" i="24"/>
  <c r="G49" i="24"/>
  <c r="F49" i="24"/>
  <c r="E49" i="24"/>
  <c r="D49" i="24"/>
  <c r="C49" i="24"/>
  <c r="B49" i="24"/>
  <c r="R54" i="24"/>
  <c r="Q54" i="24"/>
  <c r="P54" i="24"/>
  <c r="O54" i="24"/>
  <c r="N54" i="24"/>
  <c r="M54" i="24"/>
  <c r="L54" i="24"/>
  <c r="K54" i="24"/>
  <c r="J54" i="24"/>
  <c r="I54" i="24"/>
  <c r="H54" i="24"/>
  <c r="G54" i="24"/>
  <c r="F54" i="24"/>
  <c r="E54" i="24"/>
  <c r="D54" i="24"/>
  <c r="C54" i="24"/>
  <c r="B54" i="24"/>
  <c r="R59" i="24"/>
  <c r="Q59" i="24"/>
  <c r="P59" i="24"/>
  <c r="O59" i="24"/>
  <c r="N59" i="24"/>
  <c r="M59" i="24"/>
  <c r="L59" i="24"/>
  <c r="K59" i="24"/>
  <c r="J59" i="24"/>
  <c r="I59" i="24"/>
  <c r="H59" i="24"/>
  <c r="G59" i="24"/>
  <c r="F59" i="24"/>
  <c r="E59" i="24"/>
  <c r="D59" i="24"/>
  <c r="C59" i="24"/>
  <c r="B59" i="24"/>
  <c r="R51" i="24"/>
  <c r="Q51" i="24"/>
  <c r="P51" i="24"/>
  <c r="O51" i="24"/>
  <c r="N51" i="24"/>
  <c r="M51" i="24"/>
  <c r="L51" i="24"/>
  <c r="K51" i="24"/>
  <c r="J51" i="24"/>
  <c r="I51" i="24"/>
  <c r="H51" i="24"/>
  <c r="G51" i="24"/>
  <c r="F51" i="24"/>
  <c r="E51" i="24"/>
  <c r="D51" i="24"/>
  <c r="C51" i="24"/>
  <c r="B51" i="24"/>
  <c r="R34" i="24"/>
  <c r="Q34" i="24"/>
  <c r="P34" i="24"/>
  <c r="O34" i="24"/>
  <c r="N34" i="24"/>
  <c r="M34" i="24"/>
  <c r="L34" i="24"/>
  <c r="K34" i="24"/>
  <c r="J34" i="24"/>
  <c r="I34" i="24"/>
  <c r="H34" i="24"/>
  <c r="G34" i="24"/>
  <c r="F34" i="24"/>
  <c r="E34" i="24"/>
  <c r="D34" i="24"/>
  <c r="C34" i="24"/>
  <c r="B34" i="24"/>
  <c r="R48" i="24"/>
  <c r="Q48" i="24"/>
  <c r="P48" i="24"/>
  <c r="O48" i="24"/>
  <c r="N48" i="24"/>
  <c r="M48" i="24"/>
  <c r="L48" i="24"/>
  <c r="K48" i="24"/>
  <c r="J48" i="24"/>
  <c r="I48" i="24"/>
  <c r="H48" i="24"/>
  <c r="G48" i="24"/>
  <c r="F48" i="24"/>
  <c r="E48" i="24"/>
  <c r="D48" i="24"/>
  <c r="C48" i="24"/>
  <c r="B48" i="24"/>
  <c r="R39" i="24"/>
  <c r="Q39" i="24"/>
  <c r="P39" i="24"/>
  <c r="O39" i="24"/>
  <c r="N39" i="24"/>
  <c r="M39" i="24"/>
  <c r="L39" i="24"/>
  <c r="K39" i="24"/>
  <c r="J39" i="24"/>
  <c r="I39" i="24"/>
  <c r="H39" i="24"/>
  <c r="G39" i="24"/>
  <c r="F39" i="24"/>
  <c r="E39" i="24"/>
  <c r="D39" i="24"/>
  <c r="C39" i="24"/>
  <c r="B39" i="24"/>
  <c r="R38" i="24"/>
  <c r="Q38" i="24"/>
  <c r="P38" i="24"/>
  <c r="AF54" i="24" s="1"/>
  <c r="O38" i="24"/>
  <c r="N38" i="24"/>
  <c r="M38" i="24"/>
  <c r="L38" i="24"/>
  <c r="K38" i="24"/>
  <c r="J38" i="24"/>
  <c r="I38" i="24"/>
  <c r="H38" i="24"/>
  <c r="G38" i="24"/>
  <c r="F38" i="24"/>
  <c r="E38" i="24"/>
  <c r="D38" i="24"/>
  <c r="C38" i="24"/>
  <c r="B38" i="24"/>
  <c r="R13" i="24"/>
  <c r="Q13" i="24"/>
  <c r="P13" i="24"/>
  <c r="O13" i="24"/>
  <c r="N13" i="24"/>
  <c r="M13" i="24"/>
  <c r="L13" i="24"/>
  <c r="K13" i="24"/>
  <c r="J13" i="24"/>
  <c r="I13" i="24"/>
  <c r="H13" i="24"/>
  <c r="G13" i="24"/>
  <c r="F13" i="24"/>
  <c r="E13" i="24"/>
  <c r="D13" i="24"/>
  <c r="C13" i="24"/>
  <c r="B13" i="24"/>
  <c r="R62" i="24"/>
  <c r="Q62" i="24"/>
  <c r="P62" i="24"/>
  <c r="O62" i="24"/>
  <c r="N62" i="24"/>
  <c r="M62" i="24"/>
  <c r="L62" i="24"/>
  <c r="K62" i="24"/>
  <c r="J62" i="24"/>
  <c r="I62" i="24"/>
  <c r="H62" i="24"/>
  <c r="G62" i="24"/>
  <c r="F62" i="24"/>
  <c r="E62" i="24"/>
  <c r="D62" i="24"/>
  <c r="C62" i="24"/>
  <c r="B62" i="24"/>
  <c r="R44" i="24"/>
  <c r="Q44" i="24"/>
  <c r="P44" i="24"/>
  <c r="O44" i="24"/>
  <c r="N44" i="24"/>
  <c r="M44" i="24"/>
  <c r="L44" i="24"/>
  <c r="K44" i="24"/>
  <c r="J44" i="24"/>
  <c r="I44" i="24"/>
  <c r="H44" i="24"/>
  <c r="G44" i="24"/>
  <c r="F44" i="24"/>
  <c r="E44" i="24"/>
  <c r="D44" i="24"/>
  <c r="C44" i="24"/>
  <c r="B44" i="24"/>
  <c r="R53" i="24"/>
  <c r="Q53" i="24"/>
  <c r="P53" i="24"/>
  <c r="O53" i="24"/>
  <c r="N53" i="24"/>
  <c r="M53" i="24"/>
  <c r="L53" i="24"/>
  <c r="K53" i="24"/>
  <c r="J53" i="24"/>
  <c r="I53" i="24"/>
  <c r="H53" i="24"/>
  <c r="G53" i="24"/>
  <c r="F53" i="24"/>
  <c r="E53" i="24"/>
  <c r="D53" i="24"/>
  <c r="C53" i="24"/>
  <c r="B53" i="24"/>
  <c r="R47" i="24"/>
  <c r="Q47" i="24"/>
  <c r="P47" i="24"/>
  <c r="O47" i="24"/>
  <c r="N47" i="24"/>
  <c r="M47" i="24"/>
  <c r="L47" i="24"/>
  <c r="K47" i="24"/>
  <c r="J47" i="24"/>
  <c r="I47" i="24"/>
  <c r="H47" i="24"/>
  <c r="G47" i="24"/>
  <c r="F47" i="24"/>
  <c r="E47" i="24"/>
  <c r="D47" i="24"/>
  <c r="C47" i="24"/>
  <c r="B47" i="24"/>
  <c r="R45" i="24"/>
  <c r="Q45" i="24"/>
  <c r="P45" i="24"/>
  <c r="O45" i="24"/>
  <c r="N45" i="24"/>
  <c r="M45" i="24"/>
  <c r="L45" i="24"/>
  <c r="K45" i="24"/>
  <c r="J45" i="24"/>
  <c r="I45" i="24"/>
  <c r="H45" i="24"/>
  <c r="G45" i="24"/>
  <c r="F45" i="24"/>
  <c r="E45" i="24"/>
  <c r="D45" i="24"/>
  <c r="C45" i="24"/>
  <c r="B45" i="24"/>
  <c r="R37" i="24"/>
  <c r="Q37" i="24"/>
  <c r="P37" i="24"/>
  <c r="O37" i="24"/>
  <c r="N37" i="24"/>
  <c r="M37" i="24"/>
  <c r="L37" i="24"/>
  <c r="K37" i="24"/>
  <c r="J37" i="24"/>
  <c r="I37" i="24"/>
  <c r="H37" i="24"/>
  <c r="G37" i="24"/>
  <c r="F37" i="24"/>
  <c r="E37" i="24"/>
  <c r="D37" i="24"/>
  <c r="C37" i="24"/>
  <c r="B37" i="24"/>
  <c r="R32" i="24"/>
  <c r="Q32" i="24"/>
  <c r="P32" i="24"/>
  <c r="O32" i="24"/>
  <c r="N32" i="24"/>
  <c r="M32" i="24"/>
  <c r="L32" i="24"/>
  <c r="K32" i="24"/>
  <c r="J32" i="24"/>
  <c r="I32" i="24"/>
  <c r="H32" i="24"/>
  <c r="G32" i="24"/>
  <c r="F32" i="24"/>
  <c r="E32" i="24"/>
  <c r="D32" i="24"/>
  <c r="C32" i="24"/>
  <c r="B32" i="24"/>
  <c r="R52" i="24"/>
  <c r="Q52" i="24"/>
  <c r="P52" i="24"/>
  <c r="AF45" i="24" s="1"/>
  <c r="O52" i="24"/>
  <c r="N52" i="24"/>
  <c r="M52" i="24"/>
  <c r="L52" i="24"/>
  <c r="K52" i="24"/>
  <c r="J52" i="24"/>
  <c r="I52" i="24"/>
  <c r="H52" i="24"/>
  <c r="G52" i="24"/>
  <c r="F52" i="24"/>
  <c r="E52" i="24"/>
  <c r="D52" i="24"/>
  <c r="C52" i="24"/>
  <c r="B52" i="24"/>
  <c r="R61" i="24"/>
  <c r="Q61" i="24"/>
  <c r="P61" i="24"/>
  <c r="O61" i="24"/>
  <c r="N61" i="24"/>
  <c r="M61" i="24"/>
  <c r="L61" i="24"/>
  <c r="K61" i="24"/>
  <c r="J61" i="24"/>
  <c r="I61" i="24"/>
  <c r="H61" i="24"/>
  <c r="G61" i="24"/>
  <c r="F61" i="24"/>
  <c r="E61" i="24"/>
  <c r="D61" i="24"/>
  <c r="C61" i="24"/>
  <c r="B61" i="24"/>
  <c r="R27" i="24"/>
  <c r="Q27" i="24"/>
  <c r="P27" i="24"/>
  <c r="O27" i="24"/>
  <c r="N27" i="24"/>
  <c r="M27" i="24"/>
  <c r="L27" i="24"/>
  <c r="K27" i="24"/>
  <c r="J27" i="24"/>
  <c r="I27" i="24"/>
  <c r="H27" i="24"/>
  <c r="G27" i="24"/>
  <c r="F27" i="24"/>
  <c r="E27" i="24"/>
  <c r="D27" i="24"/>
  <c r="C27" i="24"/>
  <c r="B27" i="24"/>
  <c r="R30" i="24"/>
  <c r="Q30" i="24"/>
  <c r="P30" i="24"/>
  <c r="O30" i="24"/>
  <c r="N30" i="24"/>
  <c r="M30" i="24"/>
  <c r="L30" i="24"/>
  <c r="K30" i="24"/>
  <c r="J30" i="24"/>
  <c r="I30" i="24"/>
  <c r="H30" i="24"/>
  <c r="G30" i="24"/>
  <c r="F30" i="24"/>
  <c r="E30" i="24"/>
  <c r="D30" i="24"/>
  <c r="C30" i="24"/>
  <c r="B30" i="24"/>
  <c r="R60" i="24"/>
  <c r="Q60" i="24"/>
  <c r="P60" i="24"/>
  <c r="O60" i="24"/>
  <c r="N60" i="24"/>
  <c r="M60" i="24"/>
  <c r="L60" i="24"/>
  <c r="K60" i="24"/>
  <c r="J60" i="24"/>
  <c r="I60" i="24"/>
  <c r="H60" i="24"/>
  <c r="G60" i="24"/>
  <c r="F60" i="24"/>
  <c r="E60" i="24"/>
  <c r="D60" i="24"/>
  <c r="C60" i="24"/>
  <c r="B60" i="24"/>
  <c r="R57" i="24"/>
  <c r="Q57" i="24"/>
  <c r="P57" i="24"/>
  <c r="O57" i="24"/>
  <c r="N57" i="24"/>
  <c r="M57" i="24"/>
  <c r="L57" i="24"/>
  <c r="K57" i="24"/>
  <c r="J57" i="24"/>
  <c r="I57" i="24"/>
  <c r="H57" i="24"/>
  <c r="G57" i="24"/>
  <c r="F57" i="24"/>
  <c r="E57" i="24"/>
  <c r="D57" i="24"/>
  <c r="C57" i="24"/>
  <c r="B57" i="24"/>
  <c r="R16" i="24"/>
  <c r="Q16" i="24"/>
  <c r="P16" i="24"/>
  <c r="O16" i="24"/>
  <c r="N16" i="24"/>
  <c r="M16" i="24"/>
  <c r="L16" i="24"/>
  <c r="K16" i="24"/>
  <c r="J16" i="24"/>
  <c r="I16" i="24"/>
  <c r="H16" i="24"/>
  <c r="G16" i="24"/>
  <c r="F16" i="24"/>
  <c r="E16" i="24"/>
  <c r="D16" i="24"/>
  <c r="C16" i="24"/>
  <c r="B16" i="24"/>
  <c r="R58" i="24"/>
  <c r="Q58" i="24"/>
  <c r="P58" i="24"/>
  <c r="O58" i="24"/>
  <c r="N58" i="24"/>
  <c r="M58" i="24"/>
  <c r="L58" i="24"/>
  <c r="K58" i="24"/>
  <c r="J58" i="24"/>
  <c r="I58" i="24"/>
  <c r="H58" i="24"/>
  <c r="G58" i="24"/>
  <c r="F58" i="24"/>
  <c r="E58" i="24"/>
  <c r="D58" i="24"/>
  <c r="C58" i="24"/>
  <c r="B58" i="24"/>
  <c r="R6" i="24"/>
  <c r="Q6" i="24"/>
  <c r="P6" i="24"/>
  <c r="O6" i="24"/>
  <c r="N6" i="24"/>
  <c r="M6" i="24"/>
  <c r="L6" i="24"/>
  <c r="K6" i="24"/>
  <c r="J6" i="24"/>
  <c r="I6" i="24"/>
  <c r="H6" i="24"/>
  <c r="G6" i="24"/>
  <c r="F6" i="24"/>
  <c r="E6" i="24"/>
  <c r="D6" i="24"/>
  <c r="C6" i="24"/>
  <c r="B6" i="24"/>
  <c r="R56" i="24"/>
  <c r="Q56" i="24"/>
  <c r="P56" i="24"/>
  <c r="O56" i="24"/>
  <c r="N56" i="24"/>
  <c r="M56" i="24"/>
  <c r="L56" i="24"/>
  <c r="K56" i="24"/>
  <c r="J56" i="24"/>
  <c r="I56" i="24"/>
  <c r="H56" i="24"/>
  <c r="G56" i="24"/>
  <c r="F56" i="24"/>
  <c r="E56" i="24"/>
  <c r="D56" i="24"/>
  <c r="C56" i="24"/>
  <c r="B56" i="24"/>
  <c r="R7" i="24"/>
  <c r="Q7" i="24"/>
  <c r="P7" i="24"/>
  <c r="O7" i="24"/>
  <c r="N7" i="24"/>
  <c r="M7" i="24"/>
  <c r="L7" i="24"/>
  <c r="K7" i="24"/>
  <c r="J7" i="24"/>
  <c r="I7" i="24"/>
  <c r="H7" i="24"/>
  <c r="G7" i="24"/>
  <c r="F7" i="24"/>
  <c r="E7" i="24"/>
  <c r="D7" i="24"/>
  <c r="C7" i="24"/>
  <c r="B7" i="24"/>
  <c r="R43" i="24"/>
  <c r="Q43" i="24"/>
  <c r="P43" i="24"/>
  <c r="O43" i="24"/>
  <c r="N43" i="24"/>
  <c r="M43" i="24"/>
  <c r="L43" i="24"/>
  <c r="K43" i="24"/>
  <c r="J43" i="24"/>
  <c r="I43" i="24"/>
  <c r="H43" i="24"/>
  <c r="G43" i="24"/>
  <c r="F43" i="24"/>
  <c r="E43" i="24"/>
  <c r="D43" i="24"/>
  <c r="C43" i="24"/>
  <c r="B43" i="24"/>
  <c r="R20" i="24"/>
  <c r="Q20" i="24"/>
  <c r="P20" i="24"/>
  <c r="O20" i="24"/>
  <c r="N20" i="24"/>
  <c r="M20" i="24"/>
  <c r="L20" i="24"/>
  <c r="K20" i="24"/>
  <c r="J20" i="24"/>
  <c r="I20" i="24"/>
  <c r="H20" i="24"/>
  <c r="G20" i="24"/>
  <c r="F20" i="24"/>
  <c r="E20" i="24"/>
  <c r="D20" i="24"/>
  <c r="C20" i="24"/>
  <c r="B20" i="24"/>
  <c r="R22" i="24"/>
  <c r="Q22" i="24"/>
  <c r="P22" i="24"/>
  <c r="O22" i="24"/>
  <c r="N22" i="24"/>
  <c r="M22" i="24"/>
  <c r="L22" i="24"/>
  <c r="K22" i="24"/>
  <c r="J22" i="24"/>
  <c r="I22" i="24"/>
  <c r="H22" i="24"/>
  <c r="G22" i="24"/>
  <c r="F22" i="24"/>
  <c r="E22" i="24"/>
  <c r="D22" i="24"/>
  <c r="C22" i="24"/>
  <c r="B22" i="24"/>
  <c r="R21" i="24"/>
  <c r="Q21" i="24"/>
  <c r="P21" i="24"/>
  <c r="O21" i="24"/>
  <c r="N21" i="24"/>
  <c r="M21" i="24"/>
  <c r="L21" i="24"/>
  <c r="K21" i="24"/>
  <c r="J21" i="24"/>
  <c r="I21" i="24"/>
  <c r="H21" i="24"/>
  <c r="G21" i="24"/>
  <c r="F21" i="24"/>
  <c r="E21" i="24"/>
  <c r="D21" i="24"/>
  <c r="C21" i="24"/>
  <c r="B21" i="24"/>
  <c r="R35" i="24"/>
  <c r="Q35" i="24"/>
  <c r="P35" i="24"/>
  <c r="O35" i="24"/>
  <c r="N35" i="24"/>
  <c r="M35" i="24"/>
  <c r="L35" i="24"/>
  <c r="K35" i="24"/>
  <c r="J35" i="24"/>
  <c r="I35" i="24"/>
  <c r="H35" i="24"/>
  <c r="G35" i="24"/>
  <c r="F35" i="24"/>
  <c r="E35" i="24"/>
  <c r="D35" i="24"/>
  <c r="C35" i="24"/>
  <c r="B35" i="24"/>
  <c r="R55" i="24"/>
  <c r="Q55" i="24"/>
  <c r="P55" i="24"/>
  <c r="O55" i="24"/>
  <c r="N55" i="24"/>
  <c r="M55" i="24"/>
  <c r="L55" i="24"/>
  <c r="K55" i="24"/>
  <c r="J55" i="24"/>
  <c r="I55" i="24"/>
  <c r="H55" i="24"/>
  <c r="G55" i="24"/>
  <c r="F55" i="24"/>
  <c r="E55" i="24"/>
  <c r="D55" i="24"/>
  <c r="C55" i="24"/>
  <c r="B55" i="24"/>
  <c r="R18" i="24"/>
  <c r="Q18" i="24"/>
  <c r="P18" i="24"/>
  <c r="O18" i="24"/>
  <c r="N18" i="24"/>
  <c r="M18" i="24"/>
  <c r="L18" i="24"/>
  <c r="K18" i="24"/>
  <c r="J18" i="24"/>
  <c r="I18" i="24"/>
  <c r="H18" i="24"/>
  <c r="G18" i="24"/>
  <c r="F18" i="24"/>
  <c r="E18" i="24"/>
  <c r="D18" i="24"/>
  <c r="C18" i="24"/>
  <c r="B18" i="24"/>
  <c r="R26" i="24"/>
  <c r="Q26" i="24"/>
  <c r="P26" i="24"/>
  <c r="O26" i="24"/>
  <c r="N26" i="24"/>
  <c r="M26" i="24"/>
  <c r="L26" i="24"/>
  <c r="K26" i="24"/>
  <c r="J26" i="24"/>
  <c r="I26" i="24"/>
  <c r="H26" i="24"/>
  <c r="G26" i="24"/>
  <c r="F26" i="24"/>
  <c r="E26" i="24"/>
  <c r="D26" i="24"/>
  <c r="C26" i="24"/>
  <c r="B26" i="24"/>
  <c r="R36" i="24"/>
  <c r="Q36" i="24"/>
  <c r="P36" i="24"/>
  <c r="O36" i="24"/>
  <c r="N36" i="24"/>
  <c r="M36" i="24"/>
  <c r="L36" i="24"/>
  <c r="K36" i="24"/>
  <c r="J36" i="24"/>
  <c r="I36" i="24"/>
  <c r="H36" i="24"/>
  <c r="G36" i="24"/>
  <c r="F36" i="24"/>
  <c r="E36" i="24"/>
  <c r="D36" i="24"/>
  <c r="C36" i="24"/>
  <c r="B36" i="24"/>
  <c r="R11" i="24"/>
  <c r="Q11" i="24"/>
  <c r="P11" i="24"/>
  <c r="O11" i="24"/>
  <c r="N11" i="24"/>
  <c r="M11" i="24"/>
  <c r="L11" i="24"/>
  <c r="K11" i="24"/>
  <c r="J11" i="24"/>
  <c r="I11" i="24"/>
  <c r="H11" i="24"/>
  <c r="G11" i="24"/>
  <c r="F11" i="24"/>
  <c r="E11" i="24"/>
  <c r="D11" i="24"/>
  <c r="C11" i="24"/>
  <c r="B11" i="24"/>
  <c r="R19" i="24"/>
  <c r="Q19" i="24"/>
  <c r="P19" i="24"/>
  <c r="O19" i="24"/>
  <c r="N19" i="24"/>
  <c r="M19" i="24"/>
  <c r="L19" i="24"/>
  <c r="K19" i="24"/>
  <c r="J19" i="24"/>
  <c r="I19" i="24"/>
  <c r="H19" i="24"/>
  <c r="G19" i="24"/>
  <c r="F19" i="24"/>
  <c r="E19" i="24"/>
  <c r="D19" i="24"/>
  <c r="C19" i="24"/>
  <c r="B19" i="24"/>
  <c r="R9" i="24"/>
  <c r="Q9" i="24"/>
  <c r="P9" i="24"/>
  <c r="O9" i="24"/>
  <c r="N9" i="24"/>
  <c r="M9" i="24"/>
  <c r="L9" i="24"/>
  <c r="K9" i="24"/>
  <c r="J9" i="24"/>
  <c r="I9" i="24"/>
  <c r="H9" i="24"/>
  <c r="G9" i="24"/>
  <c r="F9" i="24"/>
  <c r="E9" i="24"/>
  <c r="D9" i="24"/>
  <c r="C9" i="24"/>
  <c r="B9" i="24"/>
  <c r="R50" i="24"/>
  <c r="Q50" i="24"/>
  <c r="P50" i="24"/>
  <c r="O50" i="24"/>
  <c r="N50" i="24"/>
  <c r="M50" i="24"/>
  <c r="L50" i="24"/>
  <c r="K50" i="24"/>
  <c r="J50" i="24"/>
  <c r="I50" i="24"/>
  <c r="H50" i="24"/>
  <c r="G50" i="24"/>
  <c r="F50" i="24"/>
  <c r="E50" i="24"/>
  <c r="D50" i="24"/>
  <c r="C50" i="24"/>
  <c r="B50" i="24"/>
  <c r="R12" i="24"/>
  <c r="Q12" i="24"/>
  <c r="P12" i="24"/>
  <c r="O12" i="24"/>
  <c r="N12" i="24"/>
  <c r="M12" i="24"/>
  <c r="L12" i="24"/>
  <c r="K12" i="24"/>
  <c r="J12" i="24"/>
  <c r="I12" i="24"/>
  <c r="H12" i="24"/>
  <c r="G12" i="24"/>
  <c r="F12" i="24"/>
  <c r="E12" i="24"/>
  <c r="D12" i="24"/>
  <c r="C12" i="24"/>
  <c r="B12" i="24"/>
  <c r="R29" i="24"/>
  <c r="Q29" i="24"/>
  <c r="P29" i="24"/>
  <c r="O29" i="24"/>
  <c r="N29" i="24"/>
  <c r="M29" i="24"/>
  <c r="L29" i="24"/>
  <c r="K29" i="24"/>
  <c r="J29" i="24"/>
  <c r="I29" i="24"/>
  <c r="H29" i="24"/>
  <c r="G29" i="24"/>
  <c r="F29" i="24"/>
  <c r="E29" i="24"/>
  <c r="D29" i="24"/>
  <c r="C29" i="24"/>
  <c r="B29" i="24"/>
  <c r="R46" i="24"/>
  <c r="Q46" i="24"/>
  <c r="P46" i="24"/>
  <c r="O46" i="24"/>
  <c r="N46" i="24"/>
  <c r="M46" i="24"/>
  <c r="L46" i="24"/>
  <c r="K46" i="24"/>
  <c r="J46" i="24"/>
  <c r="I46" i="24"/>
  <c r="H46" i="24"/>
  <c r="G46" i="24"/>
  <c r="F46" i="24"/>
  <c r="E46" i="24"/>
  <c r="D46" i="24"/>
  <c r="C46" i="24"/>
  <c r="B46" i="24"/>
  <c r="R28" i="24"/>
  <c r="Q28" i="24"/>
  <c r="P28" i="24"/>
  <c r="O28" i="24"/>
  <c r="N28" i="24"/>
  <c r="M28" i="24"/>
  <c r="L28" i="24"/>
  <c r="K28" i="24"/>
  <c r="J28" i="24"/>
  <c r="I28" i="24"/>
  <c r="H28" i="24"/>
  <c r="G28" i="24"/>
  <c r="F28" i="24"/>
  <c r="E28" i="24"/>
  <c r="D28" i="24"/>
  <c r="C28" i="24"/>
  <c r="B28" i="24"/>
  <c r="R42" i="24"/>
  <c r="Q42" i="24"/>
  <c r="P42" i="24"/>
  <c r="O42" i="24"/>
  <c r="N42" i="24"/>
  <c r="M42" i="24"/>
  <c r="L42" i="24"/>
  <c r="K42" i="24"/>
  <c r="J42" i="24"/>
  <c r="I42" i="24"/>
  <c r="H42" i="24"/>
  <c r="G42" i="24"/>
  <c r="F42" i="24"/>
  <c r="E42" i="24"/>
  <c r="D42" i="24"/>
  <c r="C42" i="24"/>
  <c r="B42" i="24"/>
  <c r="R23" i="24"/>
  <c r="Q23" i="24"/>
  <c r="P23" i="24"/>
  <c r="O23" i="24"/>
  <c r="N23" i="24"/>
  <c r="M23" i="24"/>
  <c r="L23" i="24"/>
  <c r="K23" i="24"/>
  <c r="J23" i="24"/>
  <c r="I23" i="24"/>
  <c r="H23" i="24"/>
  <c r="G23" i="24"/>
  <c r="F23" i="24"/>
  <c r="E23" i="24"/>
  <c r="D23" i="24"/>
  <c r="C23" i="24"/>
  <c r="B23" i="24"/>
  <c r="R10" i="24"/>
  <c r="Q10" i="24"/>
  <c r="P10" i="24"/>
  <c r="O10" i="24"/>
  <c r="N10" i="24"/>
  <c r="M10" i="24"/>
  <c r="L10" i="24"/>
  <c r="K10" i="24"/>
  <c r="J10" i="24"/>
  <c r="I10" i="24"/>
  <c r="H10" i="24"/>
  <c r="G10" i="24"/>
  <c r="F10" i="24"/>
  <c r="E10" i="24"/>
  <c r="D10" i="24"/>
  <c r="C10" i="24"/>
  <c r="B10" i="24"/>
  <c r="R41" i="24"/>
  <c r="Q41" i="24"/>
  <c r="P41" i="24"/>
  <c r="O41" i="24"/>
  <c r="N41" i="24"/>
  <c r="M41" i="24"/>
  <c r="L41" i="24"/>
  <c r="K41" i="24"/>
  <c r="J41" i="24"/>
  <c r="I41" i="24"/>
  <c r="H41" i="24"/>
  <c r="G41" i="24"/>
  <c r="F41" i="24"/>
  <c r="E41" i="24"/>
  <c r="D41" i="24"/>
  <c r="C41" i="24"/>
  <c r="B41" i="24"/>
  <c r="R14" i="24"/>
  <c r="Q14" i="24"/>
  <c r="P14" i="24"/>
  <c r="O14" i="24"/>
  <c r="N14" i="24"/>
  <c r="M14" i="24"/>
  <c r="L14" i="24"/>
  <c r="K14" i="24"/>
  <c r="J14" i="24"/>
  <c r="I14" i="24"/>
  <c r="H14" i="24"/>
  <c r="G14" i="24"/>
  <c r="F14" i="24"/>
  <c r="E14" i="24"/>
  <c r="D14" i="24"/>
  <c r="C14" i="24"/>
  <c r="B14" i="24"/>
  <c r="R33" i="24"/>
  <c r="Q33" i="24"/>
  <c r="P33" i="24"/>
  <c r="O33" i="24"/>
  <c r="N33" i="24"/>
  <c r="M33" i="24"/>
  <c r="L33" i="24"/>
  <c r="K33" i="24"/>
  <c r="J33" i="24"/>
  <c r="I33" i="24"/>
  <c r="H33" i="24"/>
  <c r="G33" i="24"/>
  <c r="F33" i="24"/>
  <c r="E33" i="24"/>
  <c r="D33" i="24"/>
  <c r="C33" i="24"/>
  <c r="B33" i="24"/>
  <c r="R15" i="24"/>
  <c r="Q15" i="24"/>
  <c r="P15" i="24"/>
  <c r="O15" i="24"/>
  <c r="N15" i="24"/>
  <c r="M15" i="24"/>
  <c r="L15" i="24"/>
  <c r="K15" i="24"/>
  <c r="J15" i="24"/>
  <c r="I15" i="24"/>
  <c r="H15" i="24"/>
  <c r="G15" i="24"/>
  <c r="F15" i="24"/>
  <c r="E15" i="24"/>
  <c r="D15" i="24"/>
  <c r="C15" i="24"/>
  <c r="B15" i="24"/>
  <c r="R40" i="24"/>
  <c r="Q40" i="24"/>
  <c r="P40" i="24"/>
  <c r="O40" i="24"/>
  <c r="N40" i="24"/>
  <c r="M40" i="24"/>
  <c r="L40" i="24"/>
  <c r="K40" i="24"/>
  <c r="J40" i="24"/>
  <c r="I40" i="24"/>
  <c r="H40" i="24"/>
  <c r="G40" i="24"/>
  <c r="F40" i="24"/>
  <c r="E40" i="24"/>
  <c r="D40" i="24"/>
  <c r="C40" i="24"/>
  <c r="B40" i="24"/>
  <c r="R17" i="24"/>
  <c r="Q17" i="24"/>
  <c r="P17" i="24"/>
  <c r="O17" i="24"/>
  <c r="N17" i="24"/>
  <c r="M17" i="24"/>
  <c r="L17" i="24"/>
  <c r="K17" i="24"/>
  <c r="J17" i="24"/>
  <c r="I17" i="24"/>
  <c r="H17" i="24"/>
  <c r="G17" i="24"/>
  <c r="F17" i="24"/>
  <c r="E17" i="24"/>
  <c r="D17" i="24"/>
  <c r="C17" i="24"/>
  <c r="B17" i="24"/>
  <c r="R24" i="24"/>
  <c r="Q24" i="24"/>
  <c r="P24" i="24"/>
  <c r="O24" i="24"/>
  <c r="N24" i="24"/>
  <c r="M24" i="24"/>
  <c r="L24" i="24"/>
  <c r="K24" i="24"/>
  <c r="J24" i="24"/>
  <c r="I24" i="24"/>
  <c r="H24" i="24"/>
  <c r="G24" i="24"/>
  <c r="F24" i="24"/>
  <c r="E24" i="24"/>
  <c r="D24" i="24"/>
  <c r="C24" i="24"/>
  <c r="B24" i="24"/>
  <c r="R8" i="24"/>
  <c r="Q8" i="24"/>
  <c r="P8" i="24"/>
  <c r="O8" i="24"/>
  <c r="N8" i="24"/>
  <c r="M8" i="24"/>
  <c r="L8" i="24"/>
  <c r="K8" i="24"/>
  <c r="J8" i="24"/>
  <c r="I8" i="24"/>
  <c r="H8" i="24"/>
  <c r="G8" i="24"/>
  <c r="F8" i="24"/>
  <c r="E8" i="24"/>
  <c r="D8" i="24"/>
  <c r="C8" i="24"/>
  <c r="B8" i="24"/>
  <c r="R5" i="24"/>
  <c r="Q5" i="24"/>
  <c r="P5" i="24"/>
  <c r="O5" i="24"/>
  <c r="N5" i="24"/>
  <c r="M5" i="24"/>
  <c r="L5" i="24"/>
  <c r="K5" i="24"/>
  <c r="J5" i="24"/>
  <c r="I5" i="24"/>
  <c r="H5" i="24"/>
  <c r="G5" i="24"/>
  <c r="F5" i="24"/>
  <c r="E5" i="24"/>
  <c r="D5" i="24"/>
  <c r="C5" i="24"/>
  <c r="B5" i="24"/>
  <c r="A5" i="24"/>
  <c r="D3" i="24"/>
  <c r="D2" i="24"/>
  <c r="S82" i="23"/>
  <c r="S81" i="23"/>
  <c r="S80" i="23"/>
  <c r="S79" i="23"/>
  <c r="R75" i="23"/>
  <c r="Q75" i="23"/>
  <c r="P75" i="23"/>
  <c r="O75" i="23"/>
  <c r="N75" i="23"/>
  <c r="M75" i="23"/>
  <c r="L75" i="23"/>
  <c r="K75" i="23"/>
  <c r="J75" i="23"/>
  <c r="I75" i="23"/>
  <c r="H75" i="23"/>
  <c r="G75" i="23"/>
  <c r="F75" i="23"/>
  <c r="E75" i="23"/>
  <c r="D75" i="23"/>
  <c r="C75" i="23"/>
  <c r="B75" i="23"/>
  <c r="R74" i="23"/>
  <c r="Q74" i="23"/>
  <c r="P74" i="23"/>
  <c r="O74" i="23"/>
  <c r="N74" i="23"/>
  <c r="M74" i="23"/>
  <c r="L74" i="23"/>
  <c r="K74" i="23"/>
  <c r="J74" i="23"/>
  <c r="I74" i="23"/>
  <c r="H74" i="23"/>
  <c r="G74" i="23"/>
  <c r="F74" i="23"/>
  <c r="E74" i="23"/>
  <c r="D74" i="23"/>
  <c r="C74" i="23"/>
  <c r="B74" i="23"/>
  <c r="R73" i="23"/>
  <c r="Q73" i="23"/>
  <c r="P73" i="23"/>
  <c r="O73" i="23"/>
  <c r="N73" i="23"/>
  <c r="M73" i="23"/>
  <c r="L73" i="23"/>
  <c r="K73" i="23"/>
  <c r="J73" i="23"/>
  <c r="I73" i="23"/>
  <c r="H73" i="23"/>
  <c r="G73" i="23"/>
  <c r="F73" i="23"/>
  <c r="E73" i="23"/>
  <c r="D73" i="23"/>
  <c r="C73" i="23"/>
  <c r="B73" i="23"/>
  <c r="R72" i="23"/>
  <c r="Q72" i="23"/>
  <c r="P72" i="23"/>
  <c r="O72" i="23"/>
  <c r="N72" i="23"/>
  <c r="M72" i="23"/>
  <c r="L72" i="23"/>
  <c r="K72" i="23"/>
  <c r="J72" i="23"/>
  <c r="I72" i="23"/>
  <c r="H72" i="23"/>
  <c r="G72" i="23"/>
  <c r="F72" i="23"/>
  <c r="E72" i="23"/>
  <c r="D72" i="23"/>
  <c r="C72" i="23"/>
  <c r="B72" i="23"/>
  <c r="R71" i="23"/>
  <c r="Q71" i="23"/>
  <c r="P71" i="23"/>
  <c r="O71" i="23"/>
  <c r="N71" i="23"/>
  <c r="M71" i="23"/>
  <c r="L71" i="23"/>
  <c r="K71" i="23"/>
  <c r="J71" i="23"/>
  <c r="I71" i="23"/>
  <c r="H71" i="23"/>
  <c r="G71" i="23"/>
  <c r="F71" i="23"/>
  <c r="E71" i="23"/>
  <c r="D71" i="23"/>
  <c r="C71" i="23"/>
  <c r="B71" i="23"/>
  <c r="R70" i="23"/>
  <c r="Q70" i="23"/>
  <c r="P70" i="23"/>
  <c r="O70" i="23"/>
  <c r="N70" i="23"/>
  <c r="M70" i="23"/>
  <c r="L70" i="23"/>
  <c r="K70" i="23"/>
  <c r="J70" i="23"/>
  <c r="I70" i="23"/>
  <c r="H70" i="23"/>
  <c r="G70" i="23"/>
  <c r="F70" i="23"/>
  <c r="E70" i="23"/>
  <c r="D70" i="23"/>
  <c r="C70" i="23"/>
  <c r="B70" i="23"/>
  <c r="R69" i="23"/>
  <c r="Q69" i="23"/>
  <c r="P69" i="23"/>
  <c r="O69" i="23"/>
  <c r="N69" i="23"/>
  <c r="M69" i="23"/>
  <c r="L69" i="23"/>
  <c r="K69" i="23"/>
  <c r="J69" i="23"/>
  <c r="I69" i="23"/>
  <c r="H69" i="23"/>
  <c r="G69" i="23"/>
  <c r="F69" i="23"/>
  <c r="E69" i="23"/>
  <c r="D69" i="23"/>
  <c r="C69" i="23"/>
  <c r="B69" i="23"/>
  <c r="R68" i="23"/>
  <c r="Q68" i="23"/>
  <c r="P68" i="23"/>
  <c r="AF68" i="23" s="1"/>
  <c r="O68" i="23"/>
  <c r="N68" i="23"/>
  <c r="M68" i="23"/>
  <c r="L68" i="23"/>
  <c r="K68" i="23"/>
  <c r="J68" i="23"/>
  <c r="I68" i="23"/>
  <c r="H68" i="23"/>
  <c r="G68" i="23"/>
  <c r="F68" i="23"/>
  <c r="E68" i="23"/>
  <c r="D68" i="23"/>
  <c r="C68" i="23"/>
  <c r="B68" i="23"/>
  <c r="R67" i="23"/>
  <c r="Q67" i="23"/>
  <c r="P67" i="23"/>
  <c r="O67" i="23"/>
  <c r="N67" i="23"/>
  <c r="M67" i="23"/>
  <c r="L67" i="23"/>
  <c r="K67" i="23"/>
  <c r="J67" i="23"/>
  <c r="I67" i="23"/>
  <c r="H67" i="23"/>
  <c r="G67" i="23"/>
  <c r="F67" i="23"/>
  <c r="E67" i="23"/>
  <c r="D67" i="23"/>
  <c r="C67" i="23"/>
  <c r="B67" i="23"/>
  <c r="R53" i="23"/>
  <c r="Q53" i="23"/>
  <c r="P53" i="23"/>
  <c r="O53" i="23"/>
  <c r="N53" i="23"/>
  <c r="M53" i="23"/>
  <c r="L53" i="23"/>
  <c r="K53" i="23"/>
  <c r="J53" i="23"/>
  <c r="I53" i="23"/>
  <c r="H53" i="23"/>
  <c r="G53" i="23"/>
  <c r="F53" i="23"/>
  <c r="E53" i="23"/>
  <c r="D53" i="23"/>
  <c r="C53" i="23"/>
  <c r="B53" i="23"/>
  <c r="R66" i="23"/>
  <c r="Q66" i="23"/>
  <c r="P66" i="23"/>
  <c r="O66" i="23"/>
  <c r="N66" i="23"/>
  <c r="M66" i="23"/>
  <c r="L66" i="23"/>
  <c r="K66" i="23"/>
  <c r="J66" i="23"/>
  <c r="I66" i="23"/>
  <c r="H66" i="23"/>
  <c r="G66" i="23"/>
  <c r="F66" i="23"/>
  <c r="E66" i="23"/>
  <c r="D66" i="23"/>
  <c r="C66" i="23"/>
  <c r="B66" i="23"/>
  <c r="R65" i="23"/>
  <c r="Q65" i="23"/>
  <c r="P65" i="23"/>
  <c r="O65" i="23"/>
  <c r="N65" i="23"/>
  <c r="M65" i="23"/>
  <c r="L65" i="23"/>
  <c r="K65" i="23"/>
  <c r="J65" i="23"/>
  <c r="I65" i="23"/>
  <c r="H65" i="23"/>
  <c r="G65" i="23"/>
  <c r="F65" i="23"/>
  <c r="E65" i="23"/>
  <c r="D65" i="23"/>
  <c r="C65" i="23"/>
  <c r="B65" i="23"/>
  <c r="R62" i="23"/>
  <c r="Q62" i="23"/>
  <c r="P62" i="23"/>
  <c r="O62" i="23"/>
  <c r="N62" i="23"/>
  <c r="M62" i="23"/>
  <c r="L62" i="23"/>
  <c r="K62" i="23"/>
  <c r="J62" i="23"/>
  <c r="I62" i="23"/>
  <c r="H62" i="23"/>
  <c r="G62" i="23"/>
  <c r="F62" i="23"/>
  <c r="E62" i="23"/>
  <c r="D62" i="23"/>
  <c r="C62" i="23"/>
  <c r="B62" i="23"/>
  <c r="R56" i="23"/>
  <c r="Q56" i="23"/>
  <c r="P56" i="23"/>
  <c r="O56" i="23"/>
  <c r="N56" i="23"/>
  <c r="M56" i="23"/>
  <c r="L56" i="23"/>
  <c r="K56" i="23"/>
  <c r="J56" i="23"/>
  <c r="I56" i="23"/>
  <c r="H56" i="23"/>
  <c r="G56" i="23"/>
  <c r="F56" i="23"/>
  <c r="E56" i="23"/>
  <c r="D56" i="23"/>
  <c r="C56" i="23"/>
  <c r="B56" i="23"/>
  <c r="R61" i="23"/>
  <c r="Q61" i="23"/>
  <c r="P61" i="23"/>
  <c r="O61" i="23"/>
  <c r="N61" i="23"/>
  <c r="M61" i="23"/>
  <c r="L61" i="23"/>
  <c r="K61" i="23"/>
  <c r="J61" i="23"/>
  <c r="I61" i="23"/>
  <c r="H61" i="23"/>
  <c r="G61" i="23"/>
  <c r="F61" i="23"/>
  <c r="E61" i="23"/>
  <c r="D61" i="23"/>
  <c r="C61" i="23"/>
  <c r="B61" i="23"/>
  <c r="R41" i="23"/>
  <c r="Q41" i="23"/>
  <c r="P41" i="23"/>
  <c r="O41" i="23"/>
  <c r="N41" i="23"/>
  <c r="M41" i="23"/>
  <c r="L41" i="23"/>
  <c r="K41" i="23"/>
  <c r="J41" i="23"/>
  <c r="I41" i="23"/>
  <c r="H41" i="23"/>
  <c r="G41" i="23"/>
  <c r="F41" i="23"/>
  <c r="E41" i="23"/>
  <c r="D41" i="23"/>
  <c r="C41" i="23"/>
  <c r="B41" i="23"/>
  <c r="R60" i="23"/>
  <c r="Q60" i="23"/>
  <c r="AE59" i="23" s="1"/>
  <c r="P60" i="23"/>
  <c r="O60" i="23"/>
  <c r="N60" i="23"/>
  <c r="M60" i="23"/>
  <c r="L60" i="23"/>
  <c r="K60" i="23"/>
  <c r="J60" i="23"/>
  <c r="I60" i="23"/>
  <c r="H60" i="23"/>
  <c r="G60" i="23"/>
  <c r="F60" i="23"/>
  <c r="E60" i="23"/>
  <c r="D60" i="23"/>
  <c r="C60" i="23"/>
  <c r="B60" i="23"/>
  <c r="R59" i="23"/>
  <c r="Q59" i="23"/>
  <c r="P59" i="23"/>
  <c r="O59" i="23"/>
  <c r="N59" i="23"/>
  <c r="M59" i="23"/>
  <c r="L59" i="23"/>
  <c r="K59" i="23"/>
  <c r="J59" i="23"/>
  <c r="I59" i="23"/>
  <c r="H59" i="23"/>
  <c r="G59" i="23"/>
  <c r="F59" i="23"/>
  <c r="E59" i="23"/>
  <c r="D59" i="23"/>
  <c r="C59" i="23"/>
  <c r="B59" i="23"/>
  <c r="R40" i="23"/>
  <c r="Q40" i="23"/>
  <c r="P40" i="23"/>
  <c r="O40" i="23"/>
  <c r="N40" i="23"/>
  <c r="M40" i="23"/>
  <c r="L40" i="23"/>
  <c r="K40" i="23"/>
  <c r="J40" i="23"/>
  <c r="I40" i="23"/>
  <c r="H40" i="23"/>
  <c r="G40" i="23"/>
  <c r="F40" i="23"/>
  <c r="E40" i="23"/>
  <c r="D40" i="23"/>
  <c r="C40" i="23"/>
  <c r="B40" i="23"/>
  <c r="R58" i="23"/>
  <c r="Q58" i="23"/>
  <c r="P58" i="23"/>
  <c r="O58" i="23"/>
  <c r="N58" i="23"/>
  <c r="M58" i="23"/>
  <c r="L58" i="23"/>
  <c r="K58" i="23"/>
  <c r="J58" i="23"/>
  <c r="I58" i="23"/>
  <c r="H58" i="23"/>
  <c r="G58" i="23"/>
  <c r="F58" i="23"/>
  <c r="E58" i="23"/>
  <c r="D58" i="23"/>
  <c r="C58" i="23"/>
  <c r="B58" i="23"/>
  <c r="R15" i="23"/>
  <c r="Q15" i="23"/>
  <c r="P15" i="23"/>
  <c r="O15" i="23"/>
  <c r="N15" i="23"/>
  <c r="M15" i="23"/>
  <c r="L15" i="23"/>
  <c r="K15" i="23"/>
  <c r="J15" i="23"/>
  <c r="I15" i="23"/>
  <c r="H15" i="23"/>
  <c r="G15" i="23"/>
  <c r="F15" i="23"/>
  <c r="E15" i="23"/>
  <c r="D15" i="23"/>
  <c r="C15" i="23"/>
  <c r="B15" i="23"/>
  <c r="R52" i="23"/>
  <c r="Q52" i="23"/>
  <c r="P52" i="23"/>
  <c r="O52" i="23"/>
  <c r="N52" i="23"/>
  <c r="M52" i="23"/>
  <c r="L52" i="23"/>
  <c r="K52" i="23"/>
  <c r="J52" i="23"/>
  <c r="I52" i="23"/>
  <c r="H52" i="23"/>
  <c r="G52" i="23"/>
  <c r="F52" i="23"/>
  <c r="E52" i="23"/>
  <c r="D52" i="23"/>
  <c r="C52" i="23"/>
  <c r="B52" i="23"/>
  <c r="R47" i="23"/>
  <c r="Q47" i="23"/>
  <c r="P47" i="23"/>
  <c r="O47" i="23"/>
  <c r="N47" i="23"/>
  <c r="M47" i="23"/>
  <c r="L47" i="23"/>
  <c r="K47" i="23"/>
  <c r="J47" i="23"/>
  <c r="I47" i="23"/>
  <c r="H47" i="23"/>
  <c r="G47" i="23"/>
  <c r="F47" i="23"/>
  <c r="E47" i="23"/>
  <c r="D47" i="23"/>
  <c r="C47" i="23"/>
  <c r="B47" i="23"/>
  <c r="R64" i="23"/>
  <c r="Q64" i="23"/>
  <c r="P64" i="23"/>
  <c r="O64" i="23"/>
  <c r="N64" i="23"/>
  <c r="M64" i="23"/>
  <c r="L64" i="23"/>
  <c r="K64" i="23"/>
  <c r="J64" i="23"/>
  <c r="I64" i="23"/>
  <c r="H64" i="23"/>
  <c r="G64" i="23"/>
  <c r="F64" i="23"/>
  <c r="E64" i="23"/>
  <c r="D64" i="23"/>
  <c r="C64" i="23"/>
  <c r="B64" i="23"/>
  <c r="R44" i="23"/>
  <c r="Q44" i="23"/>
  <c r="P44" i="23"/>
  <c r="O44" i="23"/>
  <c r="N44" i="23"/>
  <c r="M44" i="23"/>
  <c r="L44" i="23"/>
  <c r="K44" i="23"/>
  <c r="J44" i="23"/>
  <c r="I44" i="23"/>
  <c r="H44" i="23"/>
  <c r="G44" i="23"/>
  <c r="F44" i="23"/>
  <c r="E44" i="23"/>
  <c r="D44" i="23"/>
  <c r="C44" i="23"/>
  <c r="B44" i="23"/>
  <c r="R57" i="23"/>
  <c r="Q57" i="23"/>
  <c r="P57" i="23"/>
  <c r="O57" i="23"/>
  <c r="N57" i="23"/>
  <c r="M57" i="23"/>
  <c r="L57" i="23"/>
  <c r="K57" i="23"/>
  <c r="J57" i="23"/>
  <c r="I57" i="23"/>
  <c r="H57" i="23"/>
  <c r="G57" i="23"/>
  <c r="F57" i="23"/>
  <c r="E57" i="23"/>
  <c r="D57" i="23"/>
  <c r="C57" i="23"/>
  <c r="B57" i="23"/>
  <c r="R50" i="23"/>
  <c r="Q50" i="23"/>
  <c r="P50" i="23"/>
  <c r="O50" i="23"/>
  <c r="N50" i="23"/>
  <c r="M50" i="23"/>
  <c r="L50" i="23"/>
  <c r="K50" i="23"/>
  <c r="J50" i="23"/>
  <c r="I50" i="23"/>
  <c r="H50" i="23"/>
  <c r="G50" i="23"/>
  <c r="F50" i="23"/>
  <c r="E50" i="23"/>
  <c r="D50" i="23"/>
  <c r="C50" i="23"/>
  <c r="B50" i="23"/>
  <c r="R55" i="23"/>
  <c r="Q55" i="23"/>
  <c r="P55" i="23"/>
  <c r="O55" i="23"/>
  <c r="N55" i="23"/>
  <c r="M55" i="23"/>
  <c r="L55" i="23"/>
  <c r="K55" i="23"/>
  <c r="J55" i="23"/>
  <c r="I55" i="23"/>
  <c r="H55" i="23"/>
  <c r="G55" i="23"/>
  <c r="F55" i="23"/>
  <c r="E55" i="23"/>
  <c r="D55" i="23"/>
  <c r="C55" i="23"/>
  <c r="B55" i="23"/>
  <c r="R24" i="23"/>
  <c r="Q24" i="23"/>
  <c r="P24" i="23"/>
  <c r="O24" i="23"/>
  <c r="N24" i="23"/>
  <c r="M24" i="23"/>
  <c r="L24" i="23"/>
  <c r="K24" i="23"/>
  <c r="J24" i="23"/>
  <c r="I24" i="23"/>
  <c r="H24" i="23"/>
  <c r="G24" i="23"/>
  <c r="F24" i="23"/>
  <c r="E24" i="23"/>
  <c r="D24" i="23"/>
  <c r="C24" i="23"/>
  <c r="B24" i="23"/>
  <c r="R35" i="23"/>
  <c r="Q35" i="23"/>
  <c r="P35" i="23"/>
  <c r="O35" i="23"/>
  <c r="N35" i="23"/>
  <c r="M35" i="23"/>
  <c r="L35" i="23"/>
  <c r="K35" i="23"/>
  <c r="J35" i="23"/>
  <c r="I35" i="23"/>
  <c r="H35" i="23"/>
  <c r="G35" i="23"/>
  <c r="F35" i="23"/>
  <c r="E35" i="23"/>
  <c r="D35" i="23"/>
  <c r="C35" i="23"/>
  <c r="B35" i="23"/>
  <c r="R54" i="23"/>
  <c r="Q54" i="23"/>
  <c r="P54" i="23"/>
  <c r="O54" i="23"/>
  <c r="N54" i="23"/>
  <c r="M54" i="23"/>
  <c r="L54" i="23"/>
  <c r="K54" i="23"/>
  <c r="J54" i="23"/>
  <c r="I54" i="23"/>
  <c r="H54" i="23"/>
  <c r="G54" i="23"/>
  <c r="F54" i="23"/>
  <c r="E54" i="23"/>
  <c r="D54" i="23"/>
  <c r="C54" i="23"/>
  <c r="B54" i="23"/>
  <c r="R38" i="23"/>
  <c r="Q38" i="23"/>
  <c r="P38" i="23"/>
  <c r="O38" i="23"/>
  <c r="N38" i="23"/>
  <c r="M38" i="23"/>
  <c r="L38" i="23"/>
  <c r="K38" i="23"/>
  <c r="J38" i="23"/>
  <c r="I38" i="23"/>
  <c r="H38" i="23"/>
  <c r="G38" i="23"/>
  <c r="F38" i="23"/>
  <c r="E38" i="23"/>
  <c r="D38" i="23"/>
  <c r="C38" i="23"/>
  <c r="B38" i="23"/>
  <c r="R43" i="23"/>
  <c r="Q43" i="23"/>
  <c r="AE43" i="23" s="1"/>
  <c r="P43" i="23"/>
  <c r="O43" i="23"/>
  <c r="N43" i="23"/>
  <c r="M43" i="23"/>
  <c r="L43" i="23"/>
  <c r="K43" i="23"/>
  <c r="J43" i="23"/>
  <c r="I43" i="23"/>
  <c r="H43" i="23"/>
  <c r="G43" i="23"/>
  <c r="F43" i="23"/>
  <c r="E43" i="23"/>
  <c r="D43" i="23"/>
  <c r="C43" i="23"/>
  <c r="B43" i="23"/>
  <c r="R37" i="23"/>
  <c r="Q37" i="23"/>
  <c r="P37" i="23"/>
  <c r="O37" i="23"/>
  <c r="N37" i="23"/>
  <c r="M37" i="23"/>
  <c r="L37" i="23"/>
  <c r="K37" i="23"/>
  <c r="J37" i="23"/>
  <c r="I37" i="23"/>
  <c r="H37" i="23"/>
  <c r="G37" i="23"/>
  <c r="F37" i="23"/>
  <c r="E37" i="23"/>
  <c r="D37" i="23"/>
  <c r="C37" i="23"/>
  <c r="B37" i="23"/>
  <c r="R46" i="23"/>
  <c r="Q46" i="23"/>
  <c r="P46" i="23"/>
  <c r="O46" i="23"/>
  <c r="N46" i="23"/>
  <c r="M46" i="23"/>
  <c r="L46" i="23"/>
  <c r="K46" i="23"/>
  <c r="J46" i="23"/>
  <c r="I46" i="23"/>
  <c r="H46" i="23"/>
  <c r="G46" i="23"/>
  <c r="F46" i="23"/>
  <c r="E46" i="23"/>
  <c r="D46" i="23"/>
  <c r="C46" i="23"/>
  <c r="B46" i="23"/>
  <c r="R42" i="23"/>
  <c r="Q42" i="23"/>
  <c r="P42" i="23"/>
  <c r="O42" i="23"/>
  <c r="N42" i="23"/>
  <c r="M42" i="23"/>
  <c r="L42" i="23"/>
  <c r="K42" i="23"/>
  <c r="J42" i="23"/>
  <c r="I42" i="23"/>
  <c r="H42" i="23"/>
  <c r="G42" i="23"/>
  <c r="F42" i="23"/>
  <c r="E42" i="23"/>
  <c r="D42" i="23"/>
  <c r="C42" i="23"/>
  <c r="B42" i="23"/>
  <c r="R22" i="23"/>
  <c r="Q22" i="23"/>
  <c r="P22" i="23"/>
  <c r="O22" i="23"/>
  <c r="N22" i="23"/>
  <c r="M22" i="23"/>
  <c r="L22" i="23"/>
  <c r="K22" i="23"/>
  <c r="J22" i="23"/>
  <c r="I22" i="23"/>
  <c r="H22" i="23"/>
  <c r="G22" i="23"/>
  <c r="F22" i="23"/>
  <c r="E22" i="23"/>
  <c r="D22" i="23"/>
  <c r="C22" i="23"/>
  <c r="B22" i="23"/>
  <c r="R23" i="23"/>
  <c r="Q23" i="23"/>
  <c r="P23" i="23"/>
  <c r="O23" i="23"/>
  <c r="N23" i="23"/>
  <c r="M23" i="23"/>
  <c r="L23" i="23"/>
  <c r="K23" i="23"/>
  <c r="J23" i="23"/>
  <c r="I23" i="23"/>
  <c r="H23" i="23"/>
  <c r="G23" i="23"/>
  <c r="F23" i="23"/>
  <c r="E23" i="23"/>
  <c r="D23" i="23"/>
  <c r="C23" i="23"/>
  <c r="B23" i="23"/>
  <c r="R29" i="23"/>
  <c r="Q29" i="23"/>
  <c r="P29" i="23"/>
  <c r="O29" i="23"/>
  <c r="N29" i="23"/>
  <c r="M29" i="23"/>
  <c r="L29" i="23"/>
  <c r="K29" i="23"/>
  <c r="J29" i="23"/>
  <c r="I29" i="23"/>
  <c r="H29" i="23"/>
  <c r="G29" i="23"/>
  <c r="F29" i="23"/>
  <c r="E29" i="23"/>
  <c r="D29" i="23"/>
  <c r="C29" i="23"/>
  <c r="B29" i="23"/>
  <c r="R51" i="23"/>
  <c r="Q51" i="23"/>
  <c r="P51" i="23"/>
  <c r="O51" i="23"/>
  <c r="N51" i="23"/>
  <c r="M51" i="23"/>
  <c r="L51" i="23"/>
  <c r="K51" i="23"/>
  <c r="J51" i="23"/>
  <c r="I51" i="23"/>
  <c r="H51" i="23"/>
  <c r="G51" i="23"/>
  <c r="F51" i="23"/>
  <c r="E51" i="23"/>
  <c r="D51" i="23"/>
  <c r="C51" i="23"/>
  <c r="B51" i="23"/>
  <c r="R34" i="23"/>
  <c r="Q34" i="23"/>
  <c r="P34" i="23"/>
  <c r="O34" i="23"/>
  <c r="N34" i="23"/>
  <c r="M34" i="23"/>
  <c r="L34" i="23"/>
  <c r="K34" i="23"/>
  <c r="J34" i="23"/>
  <c r="I34" i="23"/>
  <c r="H34" i="23"/>
  <c r="G34" i="23"/>
  <c r="F34" i="23"/>
  <c r="E34" i="23"/>
  <c r="D34" i="23"/>
  <c r="C34" i="23"/>
  <c r="B34" i="23"/>
  <c r="R49" i="23"/>
  <c r="Q49" i="23"/>
  <c r="P49" i="23"/>
  <c r="O49" i="23"/>
  <c r="N49" i="23"/>
  <c r="M49" i="23"/>
  <c r="L49" i="23"/>
  <c r="K49" i="23"/>
  <c r="J49" i="23"/>
  <c r="I49" i="23"/>
  <c r="H49" i="23"/>
  <c r="G49" i="23"/>
  <c r="F49" i="23"/>
  <c r="E49" i="23"/>
  <c r="D49" i="23"/>
  <c r="C49" i="23"/>
  <c r="B49" i="23"/>
  <c r="R39" i="23"/>
  <c r="Q39" i="23"/>
  <c r="P39" i="23"/>
  <c r="O39" i="23"/>
  <c r="N39" i="23"/>
  <c r="M39" i="23"/>
  <c r="L39" i="23"/>
  <c r="K39" i="23"/>
  <c r="J39" i="23"/>
  <c r="I39" i="23"/>
  <c r="H39" i="23"/>
  <c r="G39" i="23"/>
  <c r="F39" i="23"/>
  <c r="E39" i="23"/>
  <c r="D39" i="23"/>
  <c r="C39" i="23"/>
  <c r="B39" i="23"/>
  <c r="R28" i="23"/>
  <c r="Q28" i="23"/>
  <c r="P28" i="23"/>
  <c r="O28" i="23"/>
  <c r="N28" i="23"/>
  <c r="M28" i="23"/>
  <c r="L28" i="23"/>
  <c r="K28" i="23"/>
  <c r="J28" i="23"/>
  <c r="I28" i="23"/>
  <c r="H28" i="23"/>
  <c r="G28" i="23"/>
  <c r="F28" i="23"/>
  <c r="E28" i="23"/>
  <c r="D28" i="23"/>
  <c r="C28" i="23"/>
  <c r="B28" i="23"/>
  <c r="R8" i="23"/>
  <c r="Q8" i="23"/>
  <c r="P8" i="23"/>
  <c r="O8" i="23"/>
  <c r="N8" i="23"/>
  <c r="M8" i="23"/>
  <c r="L8" i="23"/>
  <c r="K8" i="23"/>
  <c r="J8" i="23"/>
  <c r="I8" i="23"/>
  <c r="H8" i="23"/>
  <c r="G8" i="23"/>
  <c r="F8" i="23"/>
  <c r="E8" i="23"/>
  <c r="D8" i="23"/>
  <c r="C8" i="23"/>
  <c r="B8" i="23"/>
  <c r="R31" i="23"/>
  <c r="Q31" i="23"/>
  <c r="P31" i="23"/>
  <c r="O31" i="23"/>
  <c r="N31" i="23"/>
  <c r="M31" i="23"/>
  <c r="L31" i="23"/>
  <c r="K31" i="23"/>
  <c r="J31" i="23"/>
  <c r="I31" i="23"/>
  <c r="H31" i="23"/>
  <c r="G31" i="23"/>
  <c r="F31" i="23"/>
  <c r="E31" i="23"/>
  <c r="D31" i="23"/>
  <c r="C31" i="23"/>
  <c r="B31" i="23"/>
  <c r="R32" i="23"/>
  <c r="Q32" i="23"/>
  <c r="P32" i="23"/>
  <c r="O32" i="23"/>
  <c r="N32" i="23"/>
  <c r="M32" i="23"/>
  <c r="L32" i="23"/>
  <c r="K32" i="23"/>
  <c r="J32" i="23"/>
  <c r="I32" i="23"/>
  <c r="H32" i="23"/>
  <c r="G32" i="23"/>
  <c r="F32" i="23"/>
  <c r="E32" i="23"/>
  <c r="D32" i="23"/>
  <c r="C32" i="23"/>
  <c r="B32" i="23"/>
  <c r="R10" i="23"/>
  <c r="Q10" i="23"/>
  <c r="P10" i="23"/>
  <c r="O10" i="23"/>
  <c r="N10" i="23"/>
  <c r="M10" i="23"/>
  <c r="L10" i="23"/>
  <c r="K10" i="23"/>
  <c r="J10" i="23"/>
  <c r="I10" i="23"/>
  <c r="H10" i="23"/>
  <c r="G10" i="23"/>
  <c r="F10" i="23"/>
  <c r="E10" i="23"/>
  <c r="D10" i="23"/>
  <c r="C10" i="23"/>
  <c r="B10" i="23"/>
  <c r="R21" i="23"/>
  <c r="Q21" i="23"/>
  <c r="P21" i="23"/>
  <c r="O21" i="23"/>
  <c r="N21" i="23"/>
  <c r="M21" i="23"/>
  <c r="L21" i="23"/>
  <c r="K21" i="23"/>
  <c r="J21" i="23"/>
  <c r="I21" i="23"/>
  <c r="H21" i="23"/>
  <c r="G21" i="23"/>
  <c r="F21" i="23"/>
  <c r="E21" i="23"/>
  <c r="D21" i="23"/>
  <c r="C21" i="23"/>
  <c r="B21" i="23"/>
  <c r="R19" i="23"/>
  <c r="Q19" i="23"/>
  <c r="P19" i="23"/>
  <c r="O19" i="23"/>
  <c r="N19" i="23"/>
  <c r="M19" i="23"/>
  <c r="L19" i="23"/>
  <c r="K19" i="23"/>
  <c r="J19" i="23"/>
  <c r="I19" i="23"/>
  <c r="H19" i="23"/>
  <c r="G19" i="23"/>
  <c r="F19" i="23"/>
  <c r="E19" i="23"/>
  <c r="D19" i="23"/>
  <c r="C19" i="23"/>
  <c r="B19" i="23"/>
  <c r="R36" i="23"/>
  <c r="Q36" i="23"/>
  <c r="P36" i="23"/>
  <c r="O36" i="23"/>
  <c r="N36" i="23"/>
  <c r="M36" i="23"/>
  <c r="L36" i="23"/>
  <c r="K36" i="23"/>
  <c r="J36" i="23"/>
  <c r="I36" i="23"/>
  <c r="H36" i="23"/>
  <c r="G36" i="23"/>
  <c r="F36" i="23"/>
  <c r="E36" i="23"/>
  <c r="D36" i="23"/>
  <c r="C36" i="23"/>
  <c r="B36" i="23"/>
  <c r="R11" i="23"/>
  <c r="Q11" i="23"/>
  <c r="P11" i="23"/>
  <c r="O11" i="23"/>
  <c r="N11" i="23"/>
  <c r="M11" i="23"/>
  <c r="L11" i="23"/>
  <c r="K11" i="23"/>
  <c r="J11" i="23"/>
  <c r="I11" i="23"/>
  <c r="H11" i="23"/>
  <c r="G11" i="23"/>
  <c r="F11" i="23"/>
  <c r="E11" i="23"/>
  <c r="D11" i="23"/>
  <c r="C11" i="23"/>
  <c r="B11" i="23"/>
  <c r="R45" i="23"/>
  <c r="Q45" i="23"/>
  <c r="P45" i="23"/>
  <c r="O45" i="23"/>
  <c r="N45" i="23"/>
  <c r="M45" i="23"/>
  <c r="L45" i="23"/>
  <c r="K45" i="23"/>
  <c r="J45" i="23"/>
  <c r="I45" i="23"/>
  <c r="H45" i="23"/>
  <c r="G45" i="23"/>
  <c r="F45" i="23"/>
  <c r="E45" i="23"/>
  <c r="D45" i="23"/>
  <c r="C45" i="23"/>
  <c r="B45" i="23"/>
  <c r="R12" i="23"/>
  <c r="Q12" i="23"/>
  <c r="P12" i="23"/>
  <c r="O12" i="23"/>
  <c r="N12" i="23"/>
  <c r="M12" i="23"/>
  <c r="L12" i="23"/>
  <c r="K12" i="23"/>
  <c r="J12" i="23"/>
  <c r="I12" i="23"/>
  <c r="H12" i="23"/>
  <c r="G12" i="23"/>
  <c r="F12" i="23"/>
  <c r="E12" i="23"/>
  <c r="D12" i="23"/>
  <c r="C12" i="23"/>
  <c r="B12" i="23"/>
  <c r="R26" i="23"/>
  <c r="Q26" i="23"/>
  <c r="P26" i="23"/>
  <c r="O26" i="23"/>
  <c r="N26" i="23"/>
  <c r="M26" i="23"/>
  <c r="L26" i="23"/>
  <c r="K26" i="23"/>
  <c r="J26" i="23"/>
  <c r="I26" i="23"/>
  <c r="H26" i="23"/>
  <c r="G26" i="23"/>
  <c r="F26" i="23"/>
  <c r="E26" i="23"/>
  <c r="D26" i="23"/>
  <c r="C26" i="23"/>
  <c r="B26" i="23"/>
  <c r="R9" i="23"/>
  <c r="Q9" i="23"/>
  <c r="P9" i="23"/>
  <c r="O9" i="23"/>
  <c r="N9" i="23"/>
  <c r="M9" i="23"/>
  <c r="L9" i="23"/>
  <c r="K9" i="23"/>
  <c r="J9" i="23"/>
  <c r="I9" i="23"/>
  <c r="H9" i="23"/>
  <c r="G9" i="23"/>
  <c r="F9" i="23"/>
  <c r="E9" i="23"/>
  <c r="D9" i="23"/>
  <c r="C9" i="23"/>
  <c r="B9" i="23"/>
  <c r="R18" i="23"/>
  <c r="Q18" i="23"/>
  <c r="P18" i="23"/>
  <c r="O18" i="23"/>
  <c r="N18" i="23"/>
  <c r="M18" i="23"/>
  <c r="L18" i="23"/>
  <c r="K18" i="23"/>
  <c r="J18" i="23"/>
  <c r="I18" i="23"/>
  <c r="H18" i="23"/>
  <c r="G18" i="23"/>
  <c r="F18" i="23"/>
  <c r="E18" i="23"/>
  <c r="D18" i="23"/>
  <c r="C18" i="23"/>
  <c r="B18" i="23"/>
  <c r="R14" i="23"/>
  <c r="Q14" i="23"/>
  <c r="P14" i="23"/>
  <c r="O14" i="23"/>
  <c r="N14" i="23"/>
  <c r="M14" i="23"/>
  <c r="L14" i="23"/>
  <c r="K14" i="23"/>
  <c r="J14" i="23"/>
  <c r="I14" i="23"/>
  <c r="H14" i="23"/>
  <c r="G14" i="23"/>
  <c r="F14" i="23"/>
  <c r="E14" i="23"/>
  <c r="D14" i="23"/>
  <c r="C14" i="23"/>
  <c r="B14" i="23"/>
  <c r="R30" i="23"/>
  <c r="Q30" i="23"/>
  <c r="P30" i="23"/>
  <c r="O30" i="23"/>
  <c r="N30" i="23"/>
  <c r="M30" i="23"/>
  <c r="L30" i="23"/>
  <c r="K30" i="23"/>
  <c r="J30" i="23"/>
  <c r="I30" i="23"/>
  <c r="H30" i="23"/>
  <c r="G30" i="23"/>
  <c r="F30" i="23"/>
  <c r="E30" i="23"/>
  <c r="D30" i="23"/>
  <c r="C30" i="23"/>
  <c r="B30" i="23"/>
  <c r="R25" i="23"/>
  <c r="Q25" i="23"/>
  <c r="P25" i="23"/>
  <c r="O25" i="23"/>
  <c r="N25" i="23"/>
  <c r="M25" i="23"/>
  <c r="L25" i="23"/>
  <c r="K25" i="23"/>
  <c r="J25" i="23"/>
  <c r="I25" i="23"/>
  <c r="H25" i="23"/>
  <c r="G25" i="23"/>
  <c r="F25" i="23"/>
  <c r="E25" i="23"/>
  <c r="D25" i="23"/>
  <c r="C25" i="23"/>
  <c r="B25" i="23"/>
  <c r="R27" i="23"/>
  <c r="Q27" i="23"/>
  <c r="P27" i="23"/>
  <c r="O27" i="23"/>
  <c r="N27" i="23"/>
  <c r="M27" i="23"/>
  <c r="L27" i="23"/>
  <c r="K27" i="23"/>
  <c r="J27" i="23"/>
  <c r="I27" i="23"/>
  <c r="H27" i="23"/>
  <c r="G27" i="23"/>
  <c r="F27" i="23"/>
  <c r="E27" i="23"/>
  <c r="D27" i="23"/>
  <c r="C27" i="23"/>
  <c r="B27" i="23"/>
  <c r="R16" i="23"/>
  <c r="Q16" i="23"/>
  <c r="P16" i="23"/>
  <c r="O16" i="23"/>
  <c r="N16" i="23"/>
  <c r="M16" i="23"/>
  <c r="L16" i="23"/>
  <c r="K16" i="23"/>
  <c r="J16" i="23"/>
  <c r="I16" i="23"/>
  <c r="H16" i="23"/>
  <c r="G16" i="23"/>
  <c r="F16" i="23"/>
  <c r="E16" i="23"/>
  <c r="D16" i="23"/>
  <c r="C16" i="23"/>
  <c r="B16" i="23"/>
  <c r="R5" i="23"/>
  <c r="Q5" i="23"/>
  <c r="P5" i="23"/>
  <c r="O5" i="23"/>
  <c r="N5" i="23"/>
  <c r="M5" i="23"/>
  <c r="L5" i="23"/>
  <c r="K5" i="23"/>
  <c r="J5" i="23"/>
  <c r="I5" i="23"/>
  <c r="H5" i="23"/>
  <c r="G5" i="23"/>
  <c r="F5" i="23"/>
  <c r="E5" i="23"/>
  <c r="D5" i="23"/>
  <c r="C5" i="23"/>
  <c r="B5" i="23"/>
  <c r="R20" i="23"/>
  <c r="Q20" i="23"/>
  <c r="P20" i="23"/>
  <c r="O20" i="23"/>
  <c r="N20" i="23"/>
  <c r="M20" i="23"/>
  <c r="L20" i="23"/>
  <c r="K20" i="23"/>
  <c r="J20" i="23"/>
  <c r="I20" i="23"/>
  <c r="H20" i="23"/>
  <c r="G20" i="23"/>
  <c r="F20" i="23"/>
  <c r="E20" i="23"/>
  <c r="D20" i="23"/>
  <c r="C20" i="23"/>
  <c r="B20" i="23"/>
  <c r="R13" i="23"/>
  <c r="Q13" i="23"/>
  <c r="P13" i="23"/>
  <c r="O13" i="23"/>
  <c r="N13" i="23"/>
  <c r="M13" i="23"/>
  <c r="L13" i="23"/>
  <c r="K13" i="23"/>
  <c r="J13" i="23"/>
  <c r="I13" i="23"/>
  <c r="H13" i="23"/>
  <c r="G13" i="23"/>
  <c r="F13" i="23"/>
  <c r="E13" i="23"/>
  <c r="D13" i="23"/>
  <c r="C13" i="23"/>
  <c r="B13" i="23"/>
  <c r="R48" i="23"/>
  <c r="Q48" i="23"/>
  <c r="P48" i="23"/>
  <c r="O48" i="23"/>
  <c r="N48" i="23"/>
  <c r="M48" i="23"/>
  <c r="L48" i="23"/>
  <c r="K48" i="23"/>
  <c r="J48" i="23"/>
  <c r="I48" i="23"/>
  <c r="H48" i="23"/>
  <c r="G48" i="23"/>
  <c r="F48" i="23"/>
  <c r="E48" i="23"/>
  <c r="D48" i="23"/>
  <c r="C48" i="23"/>
  <c r="B48" i="23"/>
  <c r="R17" i="23"/>
  <c r="Q17" i="23"/>
  <c r="P17" i="23"/>
  <c r="O17" i="23"/>
  <c r="N17" i="23"/>
  <c r="M17" i="23"/>
  <c r="L17" i="23"/>
  <c r="K17" i="23"/>
  <c r="J17" i="23"/>
  <c r="I17" i="23"/>
  <c r="H17" i="23"/>
  <c r="G17" i="23"/>
  <c r="F17" i="23"/>
  <c r="E17" i="23"/>
  <c r="D17" i="23"/>
  <c r="C17" i="23"/>
  <c r="B17" i="23"/>
  <c r="R33" i="23"/>
  <c r="Q33" i="23"/>
  <c r="P33" i="23"/>
  <c r="O33" i="23"/>
  <c r="N33" i="23"/>
  <c r="M33" i="23"/>
  <c r="L33" i="23"/>
  <c r="K33" i="23"/>
  <c r="J33" i="23"/>
  <c r="I33" i="23"/>
  <c r="H33" i="23"/>
  <c r="G33" i="23"/>
  <c r="F33" i="23"/>
  <c r="E33" i="23"/>
  <c r="D33" i="23"/>
  <c r="C33" i="23"/>
  <c r="B33" i="23"/>
  <c r="R7" i="23"/>
  <c r="Q7" i="23"/>
  <c r="P7" i="23"/>
  <c r="O7" i="23"/>
  <c r="N7" i="23"/>
  <c r="M7" i="23"/>
  <c r="L7" i="23"/>
  <c r="K7" i="23"/>
  <c r="J7" i="23"/>
  <c r="I7" i="23"/>
  <c r="H7" i="23"/>
  <c r="G7" i="23"/>
  <c r="F7" i="23"/>
  <c r="E7" i="23"/>
  <c r="D7" i="23"/>
  <c r="C7" i="23"/>
  <c r="B7" i="23"/>
  <c r="R6" i="23"/>
  <c r="Q6" i="23"/>
  <c r="P6" i="23"/>
  <c r="O6" i="23"/>
  <c r="N6" i="23"/>
  <c r="M6" i="23"/>
  <c r="L6" i="23"/>
  <c r="K6" i="23"/>
  <c r="J6" i="23"/>
  <c r="I6" i="23"/>
  <c r="H6" i="23"/>
  <c r="G6" i="23"/>
  <c r="F6" i="23"/>
  <c r="E6" i="23"/>
  <c r="D6" i="23"/>
  <c r="C6" i="23"/>
  <c r="B6" i="23"/>
  <c r="A6" i="23"/>
  <c r="D3" i="23"/>
  <c r="D2" i="23"/>
  <c r="S82" i="22"/>
  <c r="S81" i="22"/>
  <c r="S80" i="22"/>
  <c r="S79" i="22"/>
  <c r="R75" i="22"/>
  <c r="Q75" i="22"/>
  <c r="P75" i="22"/>
  <c r="O75" i="22"/>
  <c r="N75" i="22"/>
  <c r="M75" i="22"/>
  <c r="L75" i="22"/>
  <c r="K75" i="22"/>
  <c r="J75" i="22"/>
  <c r="I75" i="22"/>
  <c r="H75" i="22"/>
  <c r="G75" i="22"/>
  <c r="F75" i="22"/>
  <c r="E75" i="22"/>
  <c r="D75" i="22"/>
  <c r="C75" i="22"/>
  <c r="B75" i="22"/>
  <c r="R74" i="22"/>
  <c r="Q74" i="22"/>
  <c r="P74" i="22"/>
  <c r="O74" i="22"/>
  <c r="N74" i="22"/>
  <c r="M74" i="22"/>
  <c r="L74" i="22"/>
  <c r="K74" i="22"/>
  <c r="J74" i="22"/>
  <c r="I74" i="22"/>
  <c r="H74" i="22"/>
  <c r="G74" i="22"/>
  <c r="F74" i="22"/>
  <c r="E74" i="22"/>
  <c r="D74" i="22"/>
  <c r="C74" i="22"/>
  <c r="W74" i="22" s="1"/>
  <c r="B74" i="22"/>
  <c r="R73" i="22"/>
  <c r="Q73" i="22"/>
  <c r="AE73" i="22" s="1"/>
  <c r="P73" i="22"/>
  <c r="AF73" i="22" s="1"/>
  <c r="O73" i="22"/>
  <c r="N73" i="22"/>
  <c r="M73" i="22"/>
  <c r="L73" i="22"/>
  <c r="K73" i="22"/>
  <c r="J73" i="22"/>
  <c r="I73" i="22"/>
  <c r="H73" i="22"/>
  <c r="G73" i="22"/>
  <c r="F73" i="22"/>
  <c r="E73" i="22"/>
  <c r="D73" i="22"/>
  <c r="C73" i="22"/>
  <c r="B73" i="22"/>
  <c r="R72" i="22"/>
  <c r="Q72" i="22"/>
  <c r="P72" i="22"/>
  <c r="O72" i="22"/>
  <c r="N72" i="22"/>
  <c r="M72" i="22"/>
  <c r="L72" i="22"/>
  <c r="K72" i="22"/>
  <c r="J72" i="22"/>
  <c r="I72" i="22"/>
  <c r="H72" i="22"/>
  <c r="G72" i="22"/>
  <c r="F72" i="22"/>
  <c r="E72" i="22"/>
  <c r="D72" i="22"/>
  <c r="C72" i="22"/>
  <c r="B72" i="22"/>
  <c r="R71" i="22"/>
  <c r="Q71" i="22"/>
  <c r="P71" i="22"/>
  <c r="O71" i="22"/>
  <c r="N71" i="22"/>
  <c r="M71" i="22"/>
  <c r="L71" i="22"/>
  <c r="K71" i="22"/>
  <c r="J71" i="22"/>
  <c r="I71" i="22"/>
  <c r="H71" i="22"/>
  <c r="G71" i="22"/>
  <c r="F71" i="22"/>
  <c r="E71" i="22"/>
  <c r="D71" i="22"/>
  <c r="C71" i="22"/>
  <c r="X71" i="22" s="1"/>
  <c r="B71" i="22"/>
  <c r="R70" i="22"/>
  <c r="Q70" i="22"/>
  <c r="AE70" i="22" s="1"/>
  <c r="P70" i="22"/>
  <c r="O70" i="22"/>
  <c r="N70" i="22"/>
  <c r="M70" i="22"/>
  <c r="L70" i="22"/>
  <c r="K70" i="22"/>
  <c r="J70" i="22"/>
  <c r="I70" i="22"/>
  <c r="H70" i="22"/>
  <c r="G70" i="22"/>
  <c r="F70" i="22"/>
  <c r="E70" i="22"/>
  <c r="D70" i="22"/>
  <c r="C70" i="22"/>
  <c r="W70" i="22" s="1"/>
  <c r="B70" i="22"/>
  <c r="R69" i="22"/>
  <c r="Q69" i="22"/>
  <c r="AE69" i="22" s="1"/>
  <c r="P69" i="22"/>
  <c r="O69" i="22"/>
  <c r="N69" i="22"/>
  <c r="M69" i="22"/>
  <c r="L69" i="22"/>
  <c r="K69" i="22"/>
  <c r="J69" i="22"/>
  <c r="I69" i="22"/>
  <c r="H69" i="22"/>
  <c r="G69" i="22"/>
  <c r="F69" i="22"/>
  <c r="E69" i="22"/>
  <c r="D69" i="22"/>
  <c r="C69" i="22"/>
  <c r="B69" i="22"/>
  <c r="R68" i="22"/>
  <c r="Q68" i="22"/>
  <c r="AE68" i="22" s="1"/>
  <c r="P68" i="22"/>
  <c r="O68" i="22"/>
  <c r="N68" i="22"/>
  <c r="M68" i="22"/>
  <c r="L68" i="22"/>
  <c r="K68" i="22"/>
  <c r="J68" i="22"/>
  <c r="I68" i="22"/>
  <c r="H68" i="22"/>
  <c r="G68" i="22"/>
  <c r="F68" i="22"/>
  <c r="E68" i="22"/>
  <c r="D68" i="22"/>
  <c r="C68" i="22"/>
  <c r="B68" i="22"/>
  <c r="R67" i="22"/>
  <c r="Q67" i="22"/>
  <c r="P67" i="22"/>
  <c r="AF67" i="22" s="1"/>
  <c r="O67" i="22"/>
  <c r="N67" i="22"/>
  <c r="M67" i="22"/>
  <c r="L67" i="22"/>
  <c r="K67" i="22"/>
  <c r="J67" i="22"/>
  <c r="I67" i="22"/>
  <c r="H67" i="22"/>
  <c r="G67" i="22"/>
  <c r="F67" i="22"/>
  <c r="E67" i="22"/>
  <c r="D67" i="22"/>
  <c r="C67" i="22"/>
  <c r="B67" i="22"/>
  <c r="R44" i="22"/>
  <c r="Q44" i="22"/>
  <c r="P44" i="22"/>
  <c r="O44" i="22"/>
  <c r="N44" i="22"/>
  <c r="M44" i="22"/>
  <c r="L44" i="22"/>
  <c r="K44" i="22"/>
  <c r="J44" i="22"/>
  <c r="I44" i="22"/>
  <c r="H44" i="22"/>
  <c r="G44" i="22"/>
  <c r="F44" i="22"/>
  <c r="E44" i="22"/>
  <c r="D44" i="22"/>
  <c r="C44" i="22"/>
  <c r="B44" i="22"/>
  <c r="R66" i="22"/>
  <c r="Q66" i="22"/>
  <c r="P66" i="22"/>
  <c r="O66" i="22"/>
  <c r="N66" i="22"/>
  <c r="M66" i="22"/>
  <c r="L66" i="22"/>
  <c r="K66" i="22"/>
  <c r="J66" i="22"/>
  <c r="I66" i="22"/>
  <c r="H66" i="22"/>
  <c r="G66" i="22"/>
  <c r="F66" i="22"/>
  <c r="E66" i="22"/>
  <c r="D66" i="22"/>
  <c r="C66" i="22"/>
  <c r="B66" i="22"/>
  <c r="R65" i="22"/>
  <c r="Q65" i="22"/>
  <c r="P65" i="22"/>
  <c r="O65" i="22"/>
  <c r="N65" i="22"/>
  <c r="M65" i="22"/>
  <c r="L65" i="22"/>
  <c r="K65" i="22"/>
  <c r="J65" i="22"/>
  <c r="I65" i="22"/>
  <c r="H65" i="22"/>
  <c r="G65" i="22"/>
  <c r="F65" i="22"/>
  <c r="E65" i="22"/>
  <c r="D65" i="22"/>
  <c r="C65" i="22"/>
  <c r="B65" i="22"/>
  <c r="R64" i="22"/>
  <c r="Q64" i="22"/>
  <c r="P64" i="22"/>
  <c r="O64" i="22"/>
  <c r="N64" i="22"/>
  <c r="M64" i="22"/>
  <c r="L64" i="22"/>
  <c r="K64" i="22"/>
  <c r="J64" i="22"/>
  <c r="I64" i="22"/>
  <c r="H64" i="22"/>
  <c r="G64" i="22"/>
  <c r="F64" i="22"/>
  <c r="E64" i="22"/>
  <c r="D64" i="22"/>
  <c r="C64" i="22"/>
  <c r="B64" i="22"/>
  <c r="R43" i="22"/>
  <c r="Q43" i="22"/>
  <c r="P43" i="22"/>
  <c r="O43" i="22"/>
  <c r="N43" i="22"/>
  <c r="M43" i="22"/>
  <c r="L43" i="22"/>
  <c r="K43" i="22"/>
  <c r="J43" i="22"/>
  <c r="I43" i="22"/>
  <c r="H43" i="22"/>
  <c r="G43" i="22"/>
  <c r="F43" i="22"/>
  <c r="E43" i="22"/>
  <c r="D43" i="22"/>
  <c r="C43" i="22"/>
  <c r="B43" i="22"/>
  <c r="R42" i="22"/>
  <c r="Q42" i="22"/>
  <c r="P42" i="22"/>
  <c r="O42" i="22"/>
  <c r="N42" i="22"/>
  <c r="M42" i="22"/>
  <c r="L42" i="22"/>
  <c r="K42" i="22"/>
  <c r="J42" i="22"/>
  <c r="I42" i="22"/>
  <c r="H42" i="22"/>
  <c r="G42" i="22"/>
  <c r="F42" i="22"/>
  <c r="E42" i="22"/>
  <c r="D42" i="22"/>
  <c r="C42" i="22"/>
  <c r="B42" i="22"/>
  <c r="R63" i="22"/>
  <c r="Q63" i="22"/>
  <c r="P63" i="22"/>
  <c r="O63" i="22"/>
  <c r="N63" i="22"/>
  <c r="M63" i="22"/>
  <c r="L63" i="22"/>
  <c r="K63" i="22"/>
  <c r="J63" i="22"/>
  <c r="I63" i="22"/>
  <c r="H63" i="22"/>
  <c r="G63" i="22"/>
  <c r="F63" i="22"/>
  <c r="E63" i="22"/>
  <c r="D63" i="22"/>
  <c r="C63" i="22"/>
  <c r="B63" i="22"/>
  <c r="R62" i="22"/>
  <c r="Q62" i="22"/>
  <c r="P62" i="22"/>
  <c r="O62" i="22"/>
  <c r="N62" i="22"/>
  <c r="M62" i="22"/>
  <c r="L62" i="22"/>
  <c r="K62" i="22"/>
  <c r="J62" i="22"/>
  <c r="I62" i="22"/>
  <c r="H62" i="22"/>
  <c r="G62" i="22"/>
  <c r="F62" i="22"/>
  <c r="E62" i="22"/>
  <c r="D62" i="22"/>
  <c r="C62" i="22"/>
  <c r="B62" i="22"/>
  <c r="R61" i="22"/>
  <c r="Q61" i="22"/>
  <c r="P61" i="22"/>
  <c r="O61" i="22"/>
  <c r="N61" i="22"/>
  <c r="M61" i="22"/>
  <c r="L61" i="22"/>
  <c r="K61" i="22"/>
  <c r="J61" i="22"/>
  <c r="I61" i="22"/>
  <c r="H61" i="22"/>
  <c r="G61" i="22"/>
  <c r="F61" i="22"/>
  <c r="E61" i="22"/>
  <c r="D61" i="22"/>
  <c r="C61" i="22"/>
  <c r="B61" i="22"/>
  <c r="R18" i="22"/>
  <c r="Q18" i="22"/>
  <c r="P18" i="22"/>
  <c r="O18" i="22"/>
  <c r="N18" i="22"/>
  <c r="M18" i="22"/>
  <c r="L18" i="22"/>
  <c r="K18" i="22"/>
  <c r="J18" i="22"/>
  <c r="I18" i="22"/>
  <c r="H18" i="22"/>
  <c r="G18" i="22"/>
  <c r="F18" i="22"/>
  <c r="E18" i="22"/>
  <c r="D18" i="22"/>
  <c r="C18" i="22"/>
  <c r="B18" i="22"/>
  <c r="R41" i="22"/>
  <c r="Q41" i="22"/>
  <c r="P41" i="22"/>
  <c r="O41" i="22"/>
  <c r="N41" i="22"/>
  <c r="M41" i="22"/>
  <c r="L41" i="22"/>
  <c r="K41" i="22"/>
  <c r="J41" i="22"/>
  <c r="I41" i="22"/>
  <c r="H41" i="22"/>
  <c r="G41" i="22"/>
  <c r="F41" i="22"/>
  <c r="E41" i="22"/>
  <c r="D41" i="22"/>
  <c r="C41" i="22"/>
  <c r="B41" i="22"/>
  <c r="R40" i="22"/>
  <c r="Q40" i="22"/>
  <c r="P40" i="22"/>
  <c r="O40" i="22"/>
  <c r="N40" i="22"/>
  <c r="M40" i="22"/>
  <c r="L40" i="22"/>
  <c r="K40" i="22"/>
  <c r="J40" i="22"/>
  <c r="I40" i="22"/>
  <c r="H40" i="22"/>
  <c r="G40" i="22"/>
  <c r="F40" i="22"/>
  <c r="E40" i="22"/>
  <c r="D40" i="22"/>
  <c r="C40" i="22"/>
  <c r="B40" i="22"/>
  <c r="R30" i="22"/>
  <c r="Q30" i="22"/>
  <c r="P30" i="22"/>
  <c r="O30" i="22"/>
  <c r="N30" i="22"/>
  <c r="M30" i="22"/>
  <c r="L30" i="22"/>
  <c r="K30" i="22"/>
  <c r="J30" i="22"/>
  <c r="I30" i="22"/>
  <c r="H30" i="22"/>
  <c r="G30" i="22"/>
  <c r="F30" i="22"/>
  <c r="E30" i="22"/>
  <c r="D30" i="22"/>
  <c r="C30" i="22"/>
  <c r="B30" i="22"/>
  <c r="R60" i="22"/>
  <c r="Q60" i="22"/>
  <c r="P60" i="22"/>
  <c r="O60" i="22"/>
  <c r="N60" i="22"/>
  <c r="M60" i="22"/>
  <c r="L60" i="22"/>
  <c r="K60" i="22"/>
  <c r="J60" i="22"/>
  <c r="I60" i="22"/>
  <c r="H60" i="22"/>
  <c r="G60" i="22"/>
  <c r="F60" i="22"/>
  <c r="E60" i="22"/>
  <c r="D60" i="22"/>
  <c r="C60" i="22"/>
  <c r="B60" i="22"/>
  <c r="R59" i="22"/>
  <c r="Q59" i="22"/>
  <c r="P59" i="22"/>
  <c r="O59" i="22"/>
  <c r="N59" i="22"/>
  <c r="M59" i="22"/>
  <c r="L59" i="22"/>
  <c r="K59" i="22"/>
  <c r="J59" i="22"/>
  <c r="I59" i="22"/>
  <c r="H59" i="22"/>
  <c r="G59" i="22"/>
  <c r="F59" i="22"/>
  <c r="E59" i="22"/>
  <c r="D59" i="22"/>
  <c r="C59" i="22"/>
  <c r="B59" i="22"/>
  <c r="R58" i="22"/>
  <c r="Q58" i="22"/>
  <c r="P58" i="22"/>
  <c r="O58" i="22"/>
  <c r="N58" i="22"/>
  <c r="M58" i="22"/>
  <c r="L58" i="22"/>
  <c r="K58" i="22"/>
  <c r="J58" i="22"/>
  <c r="I58" i="22"/>
  <c r="H58" i="22"/>
  <c r="G58" i="22"/>
  <c r="F58" i="22"/>
  <c r="E58" i="22"/>
  <c r="D58" i="22"/>
  <c r="C58" i="22"/>
  <c r="B58" i="22"/>
  <c r="R57" i="22"/>
  <c r="Q57" i="22"/>
  <c r="P57" i="22"/>
  <c r="O57" i="22"/>
  <c r="N57" i="22"/>
  <c r="M57" i="22"/>
  <c r="L57" i="22"/>
  <c r="K57" i="22"/>
  <c r="J57" i="22"/>
  <c r="I57" i="22"/>
  <c r="H57" i="22"/>
  <c r="G57" i="22"/>
  <c r="F57" i="22"/>
  <c r="E57" i="22"/>
  <c r="D57" i="22"/>
  <c r="C57" i="22"/>
  <c r="B57" i="22"/>
  <c r="R56" i="22"/>
  <c r="Q56" i="22"/>
  <c r="P56" i="22"/>
  <c r="O56" i="22"/>
  <c r="N56" i="22"/>
  <c r="M56" i="22"/>
  <c r="L56" i="22"/>
  <c r="K56" i="22"/>
  <c r="J56" i="22"/>
  <c r="I56" i="22"/>
  <c r="H56" i="22"/>
  <c r="G56" i="22"/>
  <c r="F56" i="22"/>
  <c r="E56" i="22"/>
  <c r="D56" i="22"/>
  <c r="C56" i="22"/>
  <c r="B56" i="22"/>
  <c r="R29" i="22"/>
  <c r="Q29" i="22"/>
  <c r="P29" i="22"/>
  <c r="O29" i="22"/>
  <c r="N29" i="22"/>
  <c r="M29" i="22"/>
  <c r="L29" i="22"/>
  <c r="K29" i="22"/>
  <c r="J29" i="22"/>
  <c r="I29" i="22"/>
  <c r="H29" i="22"/>
  <c r="G29" i="22"/>
  <c r="F29" i="22"/>
  <c r="E29" i="22"/>
  <c r="D29" i="22"/>
  <c r="C29" i="22"/>
  <c r="B29" i="22"/>
  <c r="R17" i="22"/>
  <c r="Q17" i="22"/>
  <c r="P17" i="22"/>
  <c r="O17" i="22"/>
  <c r="N17" i="22"/>
  <c r="M17" i="22"/>
  <c r="L17" i="22"/>
  <c r="K17" i="22"/>
  <c r="J17" i="22"/>
  <c r="I17" i="22"/>
  <c r="H17" i="22"/>
  <c r="G17" i="22"/>
  <c r="F17" i="22"/>
  <c r="E17" i="22"/>
  <c r="D17" i="22"/>
  <c r="C17" i="22"/>
  <c r="B17" i="22"/>
  <c r="R55" i="22"/>
  <c r="Q55" i="22"/>
  <c r="P55" i="22"/>
  <c r="O55" i="22"/>
  <c r="N55" i="22"/>
  <c r="M55" i="22"/>
  <c r="L55" i="22"/>
  <c r="K55" i="22"/>
  <c r="J55" i="22"/>
  <c r="I55" i="22"/>
  <c r="H55" i="22"/>
  <c r="G55" i="22"/>
  <c r="F55" i="22"/>
  <c r="E55" i="22"/>
  <c r="D55" i="22"/>
  <c r="C55" i="22"/>
  <c r="B55" i="22"/>
  <c r="R39" i="22"/>
  <c r="Q39" i="22"/>
  <c r="P39" i="22"/>
  <c r="O39" i="22"/>
  <c r="N39" i="22"/>
  <c r="M39" i="22"/>
  <c r="L39" i="22"/>
  <c r="K39" i="22"/>
  <c r="J39" i="22"/>
  <c r="I39" i="22"/>
  <c r="H39" i="22"/>
  <c r="G39" i="22"/>
  <c r="F39" i="22"/>
  <c r="E39" i="22"/>
  <c r="D39" i="22"/>
  <c r="C39" i="22"/>
  <c r="B39" i="22"/>
  <c r="R28" i="22"/>
  <c r="Q28" i="22"/>
  <c r="P28" i="22"/>
  <c r="O28" i="22"/>
  <c r="N28" i="22"/>
  <c r="M28" i="22"/>
  <c r="L28" i="22"/>
  <c r="K28" i="22"/>
  <c r="J28" i="22"/>
  <c r="I28" i="22"/>
  <c r="H28" i="22"/>
  <c r="G28" i="22"/>
  <c r="F28" i="22"/>
  <c r="E28" i="22"/>
  <c r="D28" i="22"/>
  <c r="C28" i="22"/>
  <c r="B28" i="22"/>
  <c r="R38" i="22"/>
  <c r="Q38" i="22"/>
  <c r="P38" i="22"/>
  <c r="AF43" i="22" s="1"/>
  <c r="O38" i="22"/>
  <c r="N38" i="22"/>
  <c r="M38" i="22"/>
  <c r="L38" i="22"/>
  <c r="K38" i="22"/>
  <c r="J38" i="22"/>
  <c r="I38" i="22"/>
  <c r="H38" i="22"/>
  <c r="G38" i="22"/>
  <c r="F38" i="22"/>
  <c r="E38" i="22"/>
  <c r="D38" i="22"/>
  <c r="C38" i="22"/>
  <c r="B38" i="22"/>
  <c r="R27" i="22"/>
  <c r="Q27" i="22"/>
  <c r="P27" i="22"/>
  <c r="O27" i="22"/>
  <c r="N27" i="22"/>
  <c r="M27" i="22"/>
  <c r="L27" i="22"/>
  <c r="K27" i="22"/>
  <c r="J27" i="22"/>
  <c r="I27" i="22"/>
  <c r="H27" i="22"/>
  <c r="G27" i="22"/>
  <c r="F27" i="22"/>
  <c r="E27" i="22"/>
  <c r="D27" i="22"/>
  <c r="C27" i="22"/>
  <c r="B27" i="22"/>
  <c r="R26" i="22"/>
  <c r="Q26" i="22"/>
  <c r="P26" i="22"/>
  <c r="O26" i="22"/>
  <c r="N26" i="22"/>
  <c r="M26" i="22"/>
  <c r="L26" i="22"/>
  <c r="K26" i="22"/>
  <c r="J26" i="22"/>
  <c r="I26" i="22"/>
  <c r="H26" i="22"/>
  <c r="G26" i="22"/>
  <c r="F26" i="22"/>
  <c r="E26" i="22"/>
  <c r="D26" i="22"/>
  <c r="C26" i="22"/>
  <c r="B26" i="22"/>
  <c r="R16" i="22"/>
  <c r="Q16" i="22"/>
  <c r="P16" i="22"/>
  <c r="O16" i="22"/>
  <c r="N16" i="22"/>
  <c r="M16" i="22"/>
  <c r="L16" i="22"/>
  <c r="K16" i="22"/>
  <c r="J16" i="22"/>
  <c r="I16" i="22"/>
  <c r="H16" i="22"/>
  <c r="G16" i="22"/>
  <c r="F16" i="22"/>
  <c r="E16" i="22"/>
  <c r="D16" i="22"/>
  <c r="C16" i="22"/>
  <c r="B16" i="22"/>
  <c r="R36" i="22"/>
  <c r="Q36" i="22"/>
  <c r="P36" i="22"/>
  <c r="O36" i="22"/>
  <c r="N36" i="22"/>
  <c r="M36" i="22"/>
  <c r="L36" i="22"/>
  <c r="K36" i="22"/>
  <c r="J36" i="22"/>
  <c r="I36" i="22"/>
  <c r="H36" i="22"/>
  <c r="G36" i="22"/>
  <c r="F36" i="22"/>
  <c r="E36" i="22"/>
  <c r="D36" i="22"/>
  <c r="C36" i="22"/>
  <c r="B36" i="22"/>
  <c r="R8" i="22"/>
  <c r="Q8" i="22"/>
  <c r="P8" i="22"/>
  <c r="O8" i="22"/>
  <c r="N8" i="22"/>
  <c r="M8" i="22"/>
  <c r="L8" i="22"/>
  <c r="K8" i="22"/>
  <c r="J8" i="22"/>
  <c r="I8" i="22"/>
  <c r="H8" i="22"/>
  <c r="G8" i="22"/>
  <c r="F8" i="22"/>
  <c r="E8" i="22"/>
  <c r="D8" i="22"/>
  <c r="C8" i="22"/>
  <c r="B8" i="22"/>
  <c r="R34" i="22"/>
  <c r="Q34" i="22"/>
  <c r="P34" i="22"/>
  <c r="O34" i="22"/>
  <c r="N34" i="22"/>
  <c r="M34" i="22"/>
  <c r="L34" i="22"/>
  <c r="K34" i="22"/>
  <c r="J34" i="22"/>
  <c r="I34" i="22"/>
  <c r="H34" i="22"/>
  <c r="G34" i="22"/>
  <c r="F34" i="22"/>
  <c r="E34" i="22"/>
  <c r="D34" i="22"/>
  <c r="C34" i="22"/>
  <c r="B34" i="22"/>
  <c r="R32" i="22"/>
  <c r="Q32" i="22"/>
  <c r="P32" i="22"/>
  <c r="O32" i="22"/>
  <c r="N32" i="22"/>
  <c r="M32" i="22"/>
  <c r="L32" i="22"/>
  <c r="K32" i="22"/>
  <c r="J32" i="22"/>
  <c r="I32" i="22"/>
  <c r="H32" i="22"/>
  <c r="G32" i="22"/>
  <c r="F32" i="22"/>
  <c r="E32" i="22"/>
  <c r="D32" i="22"/>
  <c r="C32" i="22"/>
  <c r="B32" i="22"/>
  <c r="R24" i="22"/>
  <c r="Q24" i="22"/>
  <c r="P24" i="22"/>
  <c r="O24" i="22"/>
  <c r="N24" i="22"/>
  <c r="M24" i="22"/>
  <c r="L24" i="22"/>
  <c r="K24" i="22"/>
  <c r="J24" i="22"/>
  <c r="I24" i="22"/>
  <c r="H24" i="22"/>
  <c r="G24" i="22"/>
  <c r="F24" i="22"/>
  <c r="E24" i="22"/>
  <c r="D24" i="22"/>
  <c r="C24" i="22"/>
  <c r="B24" i="22"/>
  <c r="R54" i="22"/>
  <c r="Q54" i="22"/>
  <c r="P54" i="22"/>
  <c r="O54" i="22"/>
  <c r="N54" i="22"/>
  <c r="M54" i="22"/>
  <c r="L54" i="22"/>
  <c r="K54" i="22"/>
  <c r="J54" i="22"/>
  <c r="I54" i="22"/>
  <c r="H54" i="22"/>
  <c r="G54" i="22"/>
  <c r="F54" i="22"/>
  <c r="E54" i="22"/>
  <c r="D54" i="22"/>
  <c r="C54" i="22"/>
  <c r="B54" i="22"/>
  <c r="R15" i="22"/>
  <c r="Q15" i="22"/>
  <c r="P15" i="22"/>
  <c r="O15" i="22"/>
  <c r="N15" i="22"/>
  <c r="M15" i="22"/>
  <c r="L15" i="22"/>
  <c r="K15" i="22"/>
  <c r="J15" i="22"/>
  <c r="I15" i="22"/>
  <c r="H15" i="22"/>
  <c r="G15" i="22"/>
  <c r="F15" i="22"/>
  <c r="E15" i="22"/>
  <c r="D15" i="22"/>
  <c r="C15" i="22"/>
  <c r="B15" i="22"/>
  <c r="R23" i="22"/>
  <c r="Q23" i="22"/>
  <c r="P23" i="22"/>
  <c r="O23" i="22"/>
  <c r="N23" i="22"/>
  <c r="M23" i="22"/>
  <c r="L23" i="22"/>
  <c r="K23" i="22"/>
  <c r="J23" i="22"/>
  <c r="I23" i="22"/>
  <c r="H23" i="22"/>
  <c r="G23" i="22"/>
  <c r="F23" i="22"/>
  <c r="E23" i="22"/>
  <c r="D23" i="22"/>
  <c r="C23" i="22"/>
  <c r="B23" i="22"/>
  <c r="R9" i="22"/>
  <c r="Q9" i="22"/>
  <c r="P9" i="22"/>
  <c r="O9" i="22"/>
  <c r="N9" i="22"/>
  <c r="M9" i="22"/>
  <c r="L9" i="22"/>
  <c r="K9" i="22"/>
  <c r="J9" i="22"/>
  <c r="I9" i="22"/>
  <c r="H9" i="22"/>
  <c r="G9" i="22"/>
  <c r="F9" i="22"/>
  <c r="E9" i="22"/>
  <c r="D9" i="22"/>
  <c r="C9" i="22"/>
  <c r="B9" i="22"/>
  <c r="R37" i="22"/>
  <c r="Q37" i="22"/>
  <c r="P37" i="22"/>
  <c r="O37" i="22"/>
  <c r="N37" i="22"/>
  <c r="M37" i="22"/>
  <c r="L37" i="22"/>
  <c r="K37" i="22"/>
  <c r="J37" i="22"/>
  <c r="I37" i="22"/>
  <c r="H37" i="22"/>
  <c r="G37" i="22"/>
  <c r="F37" i="22"/>
  <c r="E37" i="22"/>
  <c r="D37" i="22"/>
  <c r="C37" i="22"/>
  <c r="B37" i="22"/>
  <c r="R35" i="22"/>
  <c r="Q35" i="22"/>
  <c r="P35" i="22"/>
  <c r="O35" i="22"/>
  <c r="N35" i="22"/>
  <c r="M35" i="22"/>
  <c r="L35" i="22"/>
  <c r="K35" i="22"/>
  <c r="J35" i="22"/>
  <c r="I35" i="22"/>
  <c r="H35" i="22"/>
  <c r="G35" i="22"/>
  <c r="F35" i="22"/>
  <c r="E35" i="22"/>
  <c r="D35" i="22"/>
  <c r="C35" i="22"/>
  <c r="B35" i="22"/>
  <c r="R53" i="22"/>
  <c r="Q53" i="22"/>
  <c r="P53" i="22"/>
  <c r="O53" i="22"/>
  <c r="N53" i="22"/>
  <c r="M53" i="22"/>
  <c r="L53" i="22"/>
  <c r="K53" i="22"/>
  <c r="J53" i="22"/>
  <c r="I53" i="22"/>
  <c r="H53" i="22"/>
  <c r="G53" i="22"/>
  <c r="F53" i="22"/>
  <c r="E53" i="22"/>
  <c r="D53" i="22"/>
  <c r="C53" i="22"/>
  <c r="B53" i="22"/>
  <c r="R45" i="22"/>
  <c r="Q45" i="22"/>
  <c r="P45" i="22"/>
  <c r="O45" i="22"/>
  <c r="N45" i="22"/>
  <c r="M45" i="22"/>
  <c r="L45" i="22"/>
  <c r="K45" i="22"/>
  <c r="J45" i="22"/>
  <c r="I45" i="22"/>
  <c r="H45" i="22"/>
  <c r="G45" i="22"/>
  <c r="F45" i="22"/>
  <c r="E45" i="22"/>
  <c r="D45" i="22"/>
  <c r="C45" i="22"/>
  <c r="B45" i="22"/>
  <c r="R51" i="22"/>
  <c r="Q51" i="22"/>
  <c r="P51" i="22"/>
  <c r="O51" i="22"/>
  <c r="N51" i="22"/>
  <c r="M51" i="22"/>
  <c r="L51" i="22"/>
  <c r="K51" i="22"/>
  <c r="J51" i="22"/>
  <c r="I51" i="22"/>
  <c r="H51" i="22"/>
  <c r="G51" i="22"/>
  <c r="F51" i="22"/>
  <c r="E51" i="22"/>
  <c r="D51" i="22"/>
  <c r="C51" i="22"/>
  <c r="B51" i="22"/>
  <c r="R52" i="22"/>
  <c r="Q52" i="22"/>
  <c r="P52" i="22"/>
  <c r="O52" i="22"/>
  <c r="N52" i="22"/>
  <c r="M52" i="22"/>
  <c r="L52" i="22"/>
  <c r="K52" i="22"/>
  <c r="J52" i="22"/>
  <c r="I52" i="22"/>
  <c r="H52" i="22"/>
  <c r="G52" i="22"/>
  <c r="F52" i="22"/>
  <c r="E52" i="22"/>
  <c r="D52" i="22"/>
  <c r="C52" i="22"/>
  <c r="B52" i="22"/>
  <c r="R25" i="22"/>
  <c r="Q25" i="22"/>
  <c r="P25" i="22"/>
  <c r="O25" i="22"/>
  <c r="N25" i="22"/>
  <c r="M25" i="22"/>
  <c r="L25" i="22"/>
  <c r="K25" i="22"/>
  <c r="J25" i="22"/>
  <c r="I25" i="22"/>
  <c r="H25" i="22"/>
  <c r="G25" i="22"/>
  <c r="F25" i="22"/>
  <c r="E25" i="22"/>
  <c r="D25" i="22"/>
  <c r="C25" i="22"/>
  <c r="B25" i="22"/>
  <c r="R48" i="22"/>
  <c r="Q48" i="22"/>
  <c r="P48" i="22"/>
  <c r="O48" i="22"/>
  <c r="N48" i="22"/>
  <c r="M48" i="22"/>
  <c r="L48" i="22"/>
  <c r="K48" i="22"/>
  <c r="J48" i="22"/>
  <c r="I48" i="22"/>
  <c r="H48" i="22"/>
  <c r="G48" i="22"/>
  <c r="F48" i="22"/>
  <c r="E48" i="22"/>
  <c r="D48" i="22"/>
  <c r="C48" i="22"/>
  <c r="B48" i="22"/>
  <c r="R22" i="22"/>
  <c r="Q22" i="22"/>
  <c r="P22" i="22"/>
  <c r="O22" i="22"/>
  <c r="N22" i="22"/>
  <c r="M22" i="22"/>
  <c r="L22" i="22"/>
  <c r="K22" i="22"/>
  <c r="J22" i="22"/>
  <c r="I22" i="22"/>
  <c r="H22" i="22"/>
  <c r="G22" i="22"/>
  <c r="F22" i="22"/>
  <c r="E22" i="22"/>
  <c r="D22" i="22"/>
  <c r="C22" i="22"/>
  <c r="B22" i="22"/>
  <c r="R31" i="22"/>
  <c r="Q31" i="22"/>
  <c r="P31" i="22"/>
  <c r="O31" i="22"/>
  <c r="N31" i="22"/>
  <c r="M31" i="22"/>
  <c r="L31" i="22"/>
  <c r="K31" i="22"/>
  <c r="J31" i="22"/>
  <c r="I31" i="22"/>
  <c r="H31" i="22"/>
  <c r="G31" i="22"/>
  <c r="F31" i="22"/>
  <c r="E31" i="22"/>
  <c r="D31" i="22"/>
  <c r="C31" i="22"/>
  <c r="B31" i="22"/>
  <c r="R21" i="22"/>
  <c r="Q21" i="22"/>
  <c r="P21" i="22"/>
  <c r="O21" i="22"/>
  <c r="N21" i="22"/>
  <c r="M21" i="22"/>
  <c r="L21" i="22"/>
  <c r="K21" i="22"/>
  <c r="J21" i="22"/>
  <c r="I21" i="22"/>
  <c r="H21" i="22"/>
  <c r="G21" i="22"/>
  <c r="F21" i="22"/>
  <c r="E21" i="22"/>
  <c r="D21" i="22"/>
  <c r="C21" i="22"/>
  <c r="B21" i="22"/>
  <c r="R20" i="22"/>
  <c r="Q20" i="22"/>
  <c r="P20" i="22"/>
  <c r="O20" i="22"/>
  <c r="N20" i="22"/>
  <c r="M20" i="22"/>
  <c r="L20" i="22"/>
  <c r="K20" i="22"/>
  <c r="J20" i="22"/>
  <c r="I20" i="22"/>
  <c r="H20" i="22"/>
  <c r="G20" i="22"/>
  <c r="F20" i="22"/>
  <c r="E20" i="22"/>
  <c r="D20" i="22"/>
  <c r="C20" i="22"/>
  <c r="B20" i="22"/>
  <c r="R47" i="22"/>
  <c r="Q47" i="22"/>
  <c r="P47" i="22"/>
  <c r="O47" i="22"/>
  <c r="N47" i="22"/>
  <c r="M47" i="22"/>
  <c r="L47" i="22"/>
  <c r="K47" i="22"/>
  <c r="J47" i="22"/>
  <c r="I47" i="22"/>
  <c r="H47" i="22"/>
  <c r="G47" i="22"/>
  <c r="F47" i="22"/>
  <c r="E47" i="22"/>
  <c r="D47" i="22"/>
  <c r="C47" i="22"/>
  <c r="B47" i="22"/>
  <c r="R10" i="22"/>
  <c r="Q10" i="22"/>
  <c r="P10" i="22"/>
  <c r="O10" i="22"/>
  <c r="N10" i="22"/>
  <c r="M10" i="22"/>
  <c r="L10" i="22"/>
  <c r="K10" i="22"/>
  <c r="J10" i="22"/>
  <c r="I10" i="22"/>
  <c r="H10" i="22"/>
  <c r="G10" i="22"/>
  <c r="F10" i="22"/>
  <c r="E10" i="22"/>
  <c r="D10" i="22"/>
  <c r="C10" i="22"/>
  <c r="B10" i="22"/>
  <c r="R14" i="22"/>
  <c r="Q14" i="22"/>
  <c r="P14" i="22"/>
  <c r="O14" i="22"/>
  <c r="N14" i="22"/>
  <c r="M14" i="22"/>
  <c r="L14" i="22"/>
  <c r="K14" i="22"/>
  <c r="J14" i="22"/>
  <c r="I14" i="22"/>
  <c r="H14" i="22"/>
  <c r="G14" i="22"/>
  <c r="F14" i="22"/>
  <c r="E14" i="22"/>
  <c r="D14" i="22"/>
  <c r="C14" i="22"/>
  <c r="B14" i="22"/>
  <c r="R33" i="22"/>
  <c r="Q33" i="22"/>
  <c r="P33" i="22"/>
  <c r="O33" i="22"/>
  <c r="N33" i="22"/>
  <c r="M33" i="22"/>
  <c r="L33" i="22"/>
  <c r="K33" i="22"/>
  <c r="J33" i="22"/>
  <c r="I33" i="22"/>
  <c r="H33" i="22"/>
  <c r="G33" i="22"/>
  <c r="F33" i="22"/>
  <c r="E33" i="22"/>
  <c r="D33" i="22"/>
  <c r="C33" i="22"/>
  <c r="B33" i="22"/>
  <c r="R11" i="22"/>
  <c r="Q11" i="22"/>
  <c r="P11" i="22"/>
  <c r="O11" i="22"/>
  <c r="N11" i="22"/>
  <c r="M11" i="22"/>
  <c r="L11" i="22"/>
  <c r="K11" i="22"/>
  <c r="J11" i="22"/>
  <c r="I11" i="22"/>
  <c r="H11" i="22"/>
  <c r="G11" i="22"/>
  <c r="F11" i="22"/>
  <c r="E11" i="22"/>
  <c r="D11" i="22"/>
  <c r="C11" i="22"/>
  <c r="B11" i="22"/>
  <c r="R50" i="22"/>
  <c r="Q50" i="22"/>
  <c r="P50" i="22"/>
  <c r="O50" i="22"/>
  <c r="N50" i="22"/>
  <c r="M50" i="22"/>
  <c r="L50" i="22"/>
  <c r="K50" i="22"/>
  <c r="J50" i="22"/>
  <c r="I50" i="22"/>
  <c r="H50" i="22"/>
  <c r="G50" i="22"/>
  <c r="F50" i="22"/>
  <c r="E50" i="22"/>
  <c r="D50" i="22"/>
  <c r="C50" i="22"/>
  <c r="B50" i="22"/>
  <c r="R49" i="22"/>
  <c r="Q49" i="22"/>
  <c r="P49" i="22"/>
  <c r="O49" i="22"/>
  <c r="N49" i="22"/>
  <c r="M49" i="22"/>
  <c r="L49" i="22"/>
  <c r="K49" i="22"/>
  <c r="J49" i="22"/>
  <c r="I49" i="22"/>
  <c r="H49" i="22"/>
  <c r="G49" i="22"/>
  <c r="F49" i="22"/>
  <c r="E49" i="22"/>
  <c r="D49" i="22"/>
  <c r="C49" i="22"/>
  <c r="B49" i="22"/>
  <c r="R19" i="22"/>
  <c r="Q19" i="22"/>
  <c r="P19" i="22"/>
  <c r="O19" i="22"/>
  <c r="N19" i="22"/>
  <c r="M19" i="22"/>
  <c r="L19" i="22"/>
  <c r="K19" i="22"/>
  <c r="J19" i="22"/>
  <c r="I19" i="22"/>
  <c r="H19" i="22"/>
  <c r="G19" i="22"/>
  <c r="F19" i="22"/>
  <c r="E19" i="22"/>
  <c r="D19" i="22"/>
  <c r="C19" i="22"/>
  <c r="B19" i="22"/>
  <c r="R7" i="22"/>
  <c r="Q7" i="22"/>
  <c r="P7" i="22"/>
  <c r="O7" i="22"/>
  <c r="N7" i="22"/>
  <c r="M7" i="22"/>
  <c r="L7" i="22"/>
  <c r="K7" i="22"/>
  <c r="J7" i="22"/>
  <c r="I7" i="22"/>
  <c r="H7" i="22"/>
  <c r="G7" i="22"/>
  <c r="F7" i="22"/>
  <c r="E7" i="22"/>
  <c r="D7" i="22"/>
  <c r="C7" i="22"/>
  <c r="B7" i="22"/>
  <c r="R12" i="22"/>
  <c r="Q12" i="22"/>
  <c r="P12" i="22"/>
  <c r="O12" i="22"/>
  <c r="N12" i="22"/>
  <c r="M12" i="22"/>
  <c r="L12" i="22"/>
  <c r="K12" i="22"/>
  <c r="J12" i="22"/>
  <c r="I12" i="22"/>
  <c r="H12" i="22"/>
  <c r="G12" i="22"/>
  <c r="F12" i="22"/>
  <c r="E12" i="22"/>
  <c r="D12" i="22"/>
  <c r="C12" i="22"/>
  <c r="B12" i="22"/>
  <c r="R46" i="22"/>
  <c r="Q46" i="22"/>
  <c r="P46" i="22"/>
  <c r="O46" i="22"/>
  <c r="N46" i="22"/>
  <c r="M46" i="22"/>
  <c r="L46" i="22"/>
  <c r="K46" i="22"/>
  <c r="J46" i="22"/>
  <c r="I46" i="22"/>
  <c r="H46" i="22"/>
  <c r="G46" i="22"/>
  <c r="F46" i="22"/>
  <c r="E46" i="22"/>
  <c r="D46" i="22"/>
  <c r="C46" i="22"/>
  <c r="B46" i="22"/>
  <c r="R13" i="22"/>
  <c r="Q13" i="22"/>
  <c r="P13" i="22"/>
  <c r="O13" i="22"/>
  <c r="N13" i="22"/>
  <c r="M13" i="22"/>
  <c r="L13" i="22"/>
  <c r="K13" i="22"/>
  <c r="J13" i="22"/>
  <c r="I13" i="22"/>
  <c r="H13" i="22"/>
  <c r="G13" i="22"/>
  <c r="F13" i="22"/>
  <c r="E13" i="22"/>
  <c r="D13" i="22"/>
  <c r="C13" i="22"/>
  <c r="B13" i="22"/>
  <c r="R6" i="22"/>
  <c r="Q6" i="22"/>
  <c r="P6" i="22"/>
  <c r="O6" i="22"/>
  <c r="N6" i="22"/>
  <c r="M6" i="22"/>
  <c r="L6" i="22"/>
  <c r="L5" i="22" s="1"/>
  <c r="K6" i="22"/>
  <c r="J6" i="22"/>
  <c r="J5" i="22" s="1"/>
  <c r="I6" i="22"/>
  <c r="H6" i="22"/>
  <c r="G6" i="22"/>
  <c r="F6" i="22"/>
  <c r="F5" i="22" s="1"/>
  <c r="E6" i="22"/>
  <c r="D6" i="22"/>
  <c r="C6" i="22"/>
  <c r="X5" i="22" s="1"/>
  <c r="B6" i="22"/>
  <c r="A6" i="22"/>
  <c r="D3" i="22"/>
  <c r="D2" i="22"/>
  <c r="Q82" i="21"/>
  <c r="Q81" i="21"/>
  <c r="Q80" i="21"/>
  <c r="Q79" i="21"/>
  <c r="P75" i="21"/>
  <c r="O75" i="21"/>
  <c r="N75" i="21"/>
  <c r="M75" i="21"/>
  <c r="L75" i="21"/>
  <c r="K75" i="21"/>
  <c r="J75" i="21"/>
  <c r="I75" i="21"/>
  <c r="H75" i="21"/>
  <c r="G75" i="21"/>
  <c r="F75" i="21"/>
  <c r="E75" i="21"/>
  <c r="D75" i="21"/>
  <c r="C75" i="21"/>
  <c r="B75" i="21"/>
  <c r="P74" i="21"/>
  <c r="O74" i="21"/>
  <c r="N74" i="21"/>
  <c r="M74" i="21"/>
  <c r="L74" i="21"/>
  <c r="K74" i="21"/>
  <c r="J74" i="21"/>
  <c r="I74" i="21"/>
  <c r="H74" i="21"/>
  <c r="G74" i="21"/>
  <c r="F74" i="21"/>
  <c r="E74" i="21"/>
  <c r="D74" i="21"/>
  <c r="C74" i="21"/>
  <c r="B74" i="21"/>
  <c r="P73" i="21"/>
  <c r="O73" i="21"/>
  <c r="N73" i="21"/>
  <c r="M73" i="21"/>
  <c r="L73" i="21"/>
  <c r="K73" i="21"/>
  <c r="J73" i="21"/>
  <c r="I73" i="21"/>
  <c r="H73" i="21"/>
  <c r="G73" i="21"/>
  <c r="F73" i="21"/>
  <c r="E73" i="21"/>
  <c r="D73" i="21"/>
  <c r="C73" i="21"/>
  <c r="B73" i="21"/>
  <c r="P72" i="21"/>
  <c r="O72" i="21"/>
  <c r="N72" i="21"/>
  <c r="M72" i="21"/>
  <c r="L72" i="21"/>
  <c r="K72" i="21"/>
  <c r="J72" i="21"/>
  <c r="I72" i="21"/>
  <c r="H72" i="21"/>
  <c r="G72" i="21"/>
  <c r="F72" i="21"/>
  <c r="E72" i="21"/>
  <c r="D72" i="21"/>
  <c r="C72" i="21"/>
  <c r="B72" i="21"/>
  <c r="P71" i="21"/>
  <c r="O71" i="21"/>
  <c r="N71" i="21"/>
  <c r="M71" i="21"/>
  <c r="L71" i="21"/>
  <c r="K71" i="21"/>
  <c r="J71" i="21"/>
  <c r="I71" i="21"/>
  <c r="H71" i="21"/>
  <c r="G71" i="21"/>
  <c r="F71" i="21"/>
  <c r="E71" i="21"/>
  <c r="D71" i="21"/>
  <c r="C71" i="21"/>
  <c r="B71" i="21"/>
  <c r="P70" i="21"/>
  <c r="O70" i="21"/>
  <c r="AC70" i="21" s="1"/>
  <c r="N70" i="21"/>
  <c r="M70" i="21"/>
  <c r="L70" i="21"/>
  <c r="K70" i="21"/>
  <c r="J70" i="21"/>
  <c r="I70" i="21"/>
  <c r="H70" i="21"/>
  <c r="G70" i="21"/>
  <c r="F70" i="21"/>
  <c r="E70" i="21"/>
  <c r="D70" i="21"/>
  <c r="C70" i="21"/>
  <c r="B70" i="21"/>
  <c r="P69" i="21"/>
  <c r="O69" i="21"/>
  <c r="N69" i="21"/>
  <c r="M69" i="21"/>
  <c r="L69" i="21"/>
  <c r="K69" i="21"/>
  <c r="J69" i="21"/>
  <c r="I69" i="21"/>
  <c r="H69" i="21"/>
  <c r="G69" i="21"/>
  <c r="F69" i="21"/>
  <c r="E69" i="21"/>
  <c r="D69" i="21"/>
  <c r="C69" i="21"/>
  <c r="B69" i="21"/>
  <c r="P68" i="21"/>
  <c r="O68" i="21"/>
  <c r="N68" i="21"/>
  <c r="M68" i="21"/>
  <c r="L68" i="21"/>
  <c r="K68" i="21"/>
  <c r="J68" i="21"/>
  <c r="I68" i="21"/>
  <c r="H68" i="21"/>
  <c r="G68" i="21"/>
  <c r="F68" i="21"/>
  <c r="E68" i="21"/>
  <c r="D68" i="21"/>
  <c r="C68" i="21"/>
  <c r="B68" i="21"/>
  <c r="P67" i="21"/>
  <c r="O67" i="21"/>
  <c r="AC67" i="21" s="1"/>
  <c r="N67" i="21"/>
  <c r="M67" i="21"/>
  <c r="L67" i="21"/>
  <c r="K67" i="21"/>
  <c r="J67" i="21"/>
  <c r="I67" i="21"/>
  <c r="H67" i="21"/>
  <c r="G67" i="21"/>
  <c r="F67" i="21"/>
  <c r="E67" i="21"/>
  <c r="D67" i="21"/>
  <c r="C67" i="21"/>
  <c r="B67" i="21"/>
  <c r="P50" i="21"/>
  <c r="O50" i="21"/>
  <c r="N50" i="21"/>
  <c r="M50" i="21"/>
  <c r="L50" i="21"/>
  <c r="K50" i="21"/>
  <c r="J50" i="21"/>
  <c r="I50" i="21"/>
  <c r="H50" i="21"/>
  <c r="G50" i="21"/>
  <c r="F50" i="21"/>
  <c r="E50" i="21"/>
  <c r="D50" i="21"/>
  <c r="C50" i="21"/>
  <c r="B50" i="21"/>
  <c r="P66" i="21"/>
  <c r="O66" i="21"/>
  <c r="N66" i="21"/>
  <c r="M66" i="21"/>
  <c r="L66" i="21"/>
  <c r="K66" i="21"/>
  <c r="J66" i="21"/>
  <c r="I66" i="21"/>
  <c r="H66" i="21"/>
  <c r="G66" i="21"/>
  <c r="F66" i="21"/>
  <c r="E66" i="21"/>
  <c r="D66" i="21"/>
  <c r="C66" i="21"/>
  <c r="B66" i="21"/>
  <c r="P65" i="21"/>
  <c r="O65" i="21"/>
  <c r="N65" i="21"/>
  <c r="M65" i="21"/>
  <c r="L65" i="21"/>
  <c r="K65" i="21"/>
  <c r="J65" i="21"/>
  <c r="I65" i="21"/>
  <c r="H65" i="21"/>
  <c r="G65" i="21"/>
  <c r="F65" i="21"/>
  <c r="E65" i="21"/>
  <c r="D65" i="21"/>
  <c r="C65" i="21"/>
  <c r="B65" i="21"/>
  <c r="P64" i="21"/>
  <c r="O64" i="21"/>
  <c r="N64" i="21"/>
  <c r="M64" i="21"/>
  <c r="L64" i="21"/>
  <c r="K64" i="21"/>
  <c r="J64" i="21"/>
  <c r="I64" i="21"/>
  <c r="H64" i="21"/>
  <c r="G64" i="21"/>
  <c r="F64" i="21"/>
  <c r="E64" i="21"/>
  <c r="D64" i="21"/>
  <c r="C64" i="21"/>
  <c r="B64" i="21"/>
  <c r="P41" i="21"/>
  <c r="O41" i="21"/>
  <c r="N41" i="21"/>
  <c r="M41" i="21"/>
  <c r="L41" i="21"/>
  <c r="K41" i="21"/>
  <c r="J41" i="21"/>
  <c r="I41" i="21"/>
  <c r="H41" i="21"/>
  <c r="G41" i="21"/>
  <c r="F41" i="21"/>
  <c r="E41" i="21"/>
  <c r="D41" i="21"/>
  <c r="C41" i="21"/>
  <c r="B41" i="21"/>
  <c r="P54" i="21"/>
  <c r="O54" i="21"/>
  <c r="N54" i="21"/>
  <c r="M54" i="21"/>
  <c r="L54" i="21"/>
  <c r="K54" i="21"/>
  <c r="J54" i="21"/>
  <c r="I54" i="21"/>
  <c r="H54" i="21"/>
  <c r="G54" i="21"/>
  <c r="F54" i="21"/>
  <c r="E54" i="21"/>
  <c r="D54" i="21"/>
  <c r="C54" i="21"/>
  <c r="B54" i="21"/>
  <c r="P49" i="21"/>
  <c r="O49" i="21"/>
  <c r="N49" i="21"/>
  <c r="M49" i="21"/>
  <c r="L49" i="21"/>
  <c r="K49" i="21"/>
  <c r="J49" i="21"/>
  <c r="I49" i="21"/>
  <c r="H49" i="21"/>
  <c r="G49" i="21"/>
  <c r="F49" i="21"/>
  <c r="E49" i="21"/>
  <c r="D49" i="21"/>
  <c r="C49" i="21"/>
  <c r="B49" i="21"/>
  <c r="P58" i="21"/>
  <c r="O58" i="21"/>
  <c r="N58" i="21"/>
  <c r="M58" i="21"/>
  <c r="L58" i="21"/>
  <c r="K58" i="21"/>
  <c r="J58" i="21"/>
  <c r="I58" i="21"/>
  <c r="H58" i="21"/>
  <c r="G58" i="21"/>
  <c r="F58" i="21"/>
  <c r="E58" i="21"/>
  <c r="D58" i="21"/>
  <c r="C58" i="21"/>
  <c r="B58" i="21"/>
  <c r="P63" i="21"/>
  <c r="O63" i="21"/>
  <c r="N63" i="21"/>
  <c r="M63" i="21"/>
  <c r="L63" i="21"/>
  <c r="K63" i="21"/>
  <c r="J63" i="21"/>
  <c r="I63" i="21"/>
  <c r="H63" i="21"/>
  <c r="G63" i="21"/>
  <c r="F63" i="21"/>
  <c r="E63" i="21"/>
  <c r="D63" i="21"/>
  <c r="C63" i="21"/>
  <c r="B63" i="21"/>
  <c r="P35" i="21"/>
  <c r="O35" i="21"/>
  <c r="N35" i="21"/>
  <c r="M35" i="21"/>
  <c r="L35" i="21"/>
  <c r="K35" i="21"/>
  <c r="J35" i="21"/>
  <c r="I35" i="21"/>
  <c r="H35" i="21"/>
  <c r="G35" i="21"/>
  <c r="F35" i="21"/>
  <c r="E35" i="21"/>
  <c r="D35" i="21"/>
  <c r="C35" i="21"/>
  <c r="B35" i="21"/>
  <c r="P43" i="21"/>
  <c r="O43" i="21"/>
  <c r="N43" i="21"/>
  <c r="M43" i="21"/>
  <c r="L43" i="21"/>
  <c r="K43" i="21"/>
  <c r="J43" i="21"/>
  <c r="I43" i="21"/>
  <c r="H43" i="21"/>
  <c r="G43" i="21"/>
  <c r="F43" i="21"/>
  <c r="E43" i="21"/>
  <c r="D43" i="21"/>
  <c r="C43" i="21"/>
  <c r="B43" i="21"/>
  <c r="P53" i="21"/>
  <c r="O53" i="21"/>
  <c r="N53" i="21"/>
  <c r="M53" i="21"/>
  <c r="L53" i="21"/>
  <c r="K53" i="21"/>
  <c r="J53" i="21"/>
  <c r="I53" i="21"/>
  <c r="H53" i="21"/>
  <c r="G53" i="21"/>
  <c r="F53" i="21"/>
  <c r="E53" i="21"/>
  <c r="D53" i="21"/>
  <c r="C53" i="21"/>
  <c r="B53" i="21"/>
  <c r="P40" i="21"/>
  <c r="O40" i="21"/>
  <c r="N40" i="21"/>
  <c r="AD54" i="21" s="1"/>
  <c r="M40" i="21"/>
  <c r="L40" i="21"/>
  <c r="K40" i="21"/>
  <c r="J40" i="21"/>
  <c r="I40" i="21"/>
  <c r="H40" i="21"/>
  <c r="G40" i="21"/>
  <c r="F40" i="21"/>
  <c r="E40" i="21"/>
  <c r="D40" i="21"/>
  <c r="C40" i="21"/>
  <c r="B40" i="21"/>
  <c r="P57" i="21"/>
  <c r="O57" i="21"/>
  <c r="N57" i="21"/>
  <c r="M57" i="21"/>
  <c r="L57" i="21"/>
  <c r="K57" i="21"/>
  <c r="J57" i="21"/>
  <c r="I57" i="21"/>
  <c r="H57" i="21"/>
  <c r="G57" i="21"/>
  <c r="F57" i="21"/>
  <c r="E57" i="21"/>
  <c r="D57" i="21"/>
  <c r="C57" i="21"/>
  <c r="B57" i="21"/>
  <c r="P62" i="21"/>
  <c r="O62" i="21"/>
  <c r="N62" i="21"/>
  <c r="M62" i="21"/>
  <c r="L62" i="21"/>
  <c r="K62" i="21"/>
  <c r="J62" i="21"/>
  <c r="I62" i="21"/>
  <c r="H62" i="21"/>
  <c r="G62" i="21"/>
  <c r="F62" i="21"/>
  <c r="E62" i="21"/>
  <c r="D62" i="21"/>
  <c r="C62" i="21"/>
  <c r="B62" i="21"/>
  <c r="P39" i="21"/>
  <c r="O39" i="21"/>
  <c r="N39" i="21"/>
  <c r="M39" i="21"/>
  <c r="L39" i="21"/>
  <c r="K39" i="21"/>
  <c r="J39" i="21"/>
  <c r="I39" i="21"/>
  <c r="H39" i="21"/>
  <c r="G39" i="21"/>
  <c r="F39" i="21"/>
  <c r="E39" i="21"/>
  <c r="D39" i="21"/>
  <c r="C39" i="21"/>
  <c r="B39" i="21"/>
  <c r="P51" i="21"/>
  <c r="O51" i="21"/>
  <c r="AC50" i="21" s="1"/>
  <c r="N51" i="21"/>
  <c r="AD50" i="21" s="1"/>
  <c r="M51" i="21"/>
  <c r="L51" i="21"/>
  <c r="K51" i="21"/>
  <c r="J51" i="21"/>
  <c r="I51" i="21"/>
  <c r="H51" i="21"/>
  <c r="G51" i="21"/>
  <c r="F51" i="21"/>
  <c r="E51" i="21"/>
  <c r="D51" i="21"/>
  <c r="C51" i="21"/>
  <c r="B51" i="21"/>
  <c r="P61" i="21"/>
  <c r="O61" i="21"/>
  <c r="N61" i="21"/>
  <c r="M61" i="21"/>
  <c r="L61" i="21"/>
  <c r="K61" i="21"/>
  <c r="J61" i="21"/>
  <c r="I61" i="21"/>
  <c r="H61" i="21"/>
  <c r="G61" i="21"/>
  <c r="F61" i="21"/>
  <c r="E61" i="21"/>
  <c r="D61" i="21"/>
  <c r="C61" i="21"/>
  <c r="B61" i="21"/>
  <c r="P56" i="21"/>
  <c r="O56" i="21"/>
  <c r="N56" i="21"/>
  <c r="M56" i="21"/>
  <c r="L56" i="21"/>
  <c r="K56" i="21"/>
  <c r="J56" i="21"/>
  <c r="I56" i="21"/>
  <c r="H56" i="21"/>
  <c r="G56" i="21"/>
  <c r="F56" i="21"/>
  <c r="E56" i="21"/>
  <c r="D56" i="21"/>
  <c r="C56" i="21"/>
  <c r="B56" i="21"/>
  <c r="P52" i="21"/>
  <c r="O52" i="21"/>
  <c r="N52" i="21"/>
  <c r="M52" i="21"/>
  <c r="L52" i="21"/>
  <c r="K52" i="21"/>
  <c r="J52" i="21"/>
  <c r="I52" i="21"/>
  <c r="H52" i="21"/>
  <c r="G52" i="21"/>
  <c r="F52" i="21"/>
  <c r="E52" i="21"/>
  <c r="D52" i="21"/>
  <c r="C52" i="21"/>
  <c r="B52" i="21"/>
  <c r="P30" i="21"/>
  <c r="O30" i="21"/>
  <c r="N30" i="21"/>
  <c r="M30" i="21"/>
  <c r="L30" i="21"/>
  <c r="K30" i="21"/>
  <c r="J30" i="21"/>
  <c r="I30" i="21"/>
  <c r="H30" i="21"/>
  <c r="G30" i="21"/>
  <c r="F30" i="21"/>
  <c r="E30" i="21"/>
  <c r="D30" i="21"/>
  <c r="C30" i="21"/>
  <c r="B30" i="21"/>
  <c r="P26" i="21"/>
  <c r="O26" i="21"/>
  <c r="N26" i="21"/>
  <c r="M26" i="21"/>
  <c r="L26" i="21"/>
  <c r="K26" i="21"/>
  <c r="J26" i="21"/>
  <c r="I26" i="21"/>
  <c r="H26" i="21"/>
  <c r="G26" i="21"/>
  <c r="F26" i="21"/>
  <c r="E26" i="21"/>
  <c r="D26" i="21"/>
  <c r="C26" i="21"/>
  <c r="B26" i="21"/>
  <c r="P48" i="21"/>
  <c r="O48" i="21"/>
  <c r="N48" i="21"/>
  <c r="M48" i="21"/>
  <c r="L48" i="21"/>
  <c r="K48" i="21"/>
  <c r="J48" i="21"/>
  <c r="I48" i="21"/>
  <c r="H48" i="21"/>
  <c r="G48" i="21"/>
  <c r="F48" i="21"/>
  <c r="E48" i="21"/>
  <c r="D48" i="21"/>
  <c r="C48" i="21"/>
  <c r="B48" i="21"/>
  <c r="P34" i="21"/>
  <c r="O34" i="21"/>
  <c r="N34" i="21"/>
  <c r="M34" i="21"/>
  <c r="L34" i="21"/>
  <c r="K34" i="21"/>
  <c r="J34" i="21"/>
  <c r="I34" i="21"/>
  <c r="H34" i="21"/>
  <c r="G34" i="21"/>
  <c r="F34" i="21"/>
  <c r="E34" i="21"/>
  <c r="D34" i="21"/>
  <c r="C34" i="21"/>
  <c r="B34" i="21"/>
  <c r="P60" i="21"/>
  <c r="O60" i="21"/>
  <c r="N60" i="21"/>
  <c r="M60" i="21"/>
  <c r="L60" i="21"/>
  <c r="K60" i="21"/>
  <c r="J60" i="21"/>
  <c r="I60" i="21"/>
  <c r="H60" i="21"/>
  <c r="G60" i="21"/>
  <c r="F60" i="21"/>
  <c r="E60" i="21"/>
  <c r="D60" i="21"/>
  <c r="C60" i="21"/>
  <c r="B60" i="21"/>
  <c r="P22" i="21"/>
  <c r="O22" i="21"/>
  <c r="N22" i="21"/>
  <c r="M22" i="21"/>
  <c r="L22" i="21"/>
  <c r="K22" i="21"/>
  <c r="J22" i="21"/>
  <c r="I22" i="21"/>
  <c r="H22" i="21"/>
  <c r="G22" i="21"/>
  <c r="F22" i="21"/>
  <c r="E22" i="21"/>
  <c r="D22" i="21"/>
  <c r="C22" i="21"/>
  <c r="B22" i="21"/>
  <c r="P38" i="21"/>
  <c r="O38" i="21"/>
  <c r="N38" i="21"/>
  <c r="M38" i="21"/>
  <c r="L38" i="21"/>
  <c r="K38" i="21"/>
  <c r="J38" i="21"/>
  <c r="I38" i="21"/>
  <c r="H38" i="21"/>
  <c r="G38" i="21"/>
  <c r="F38" i="21"/>
  <c r="E38" i="21"/>
  <c r="D38" i="21"/>
  <c r="C38" i="21"/>
  <c r="B38" i="21"/>
  <c r="P37" i="21"/>
  <c r="O37" i="21"/>
  <c r="N37" i="21"/>
  <c r="M37" i="21"/>
  <c r="L37" i="21"/>
  <c r="K37" i="21"/>
  <c r="J37" i="21"/>
  <c r="I37" i="21"/>
  <c r="H37" i="21"/>
  <c r="G37" i="21"/>
  <c r="F37" i="21"/>
  <c r="E37" i="21"/>
  <c r="D37" i="21"/>
  <c r="C37" i="21"/>
  <c r="B37" i="21"/>
  <c r="P55" i="21"/>
  <c r="O55" i="21"/>
  <c r="N55" i="21"/>
  <c r="M55" i="21"/>
  <c r="L55" i="21"/>
  <c r="K55" i="21"/>
  <c r="J55" i="21"/>
  <c r="I55" i="21"/>
  <c r="H55" i="21"/>
  <c r="G55" i="21"/>
  <c r="F55" i="21"/>
  <c r="E55" i="21"/>
  <c r="D55" i="21"/>
  <c r="C55" i="21"/>
  <c r="B55" i="21"/>
  <c r="P44" i="21"/>
  <c r="O44" i="21"/>
  <c r="N44" i="21"/>
  <c r="M44" i="21"/>
  <c r="L44" i="21"/>
  <c r="K44" i="21"/>
  <c r="J44" i="21"/>
  <c r="I44" i="21"/>
  <c r="H44" i="21"/>
  <c r="G44" i="21"/>
  <c r="F44" i="21"/>
  <c r="E44" i="21"/>
  <c r="D44" i="21"/>
  <c r="C44" i="21"/>
  <c r="B44" i="21"/>
  <c r="P45" i="21"/>
  <c r="O45" i="21"/>
  <c r="N45" i="21"/>
  <c r="M45" i="21"/>
  <c r="L45" i="21"/>
  <c r="K45" i="21"/>
  <c r="J45" i="21"/>
  <c r="I45" i="21"/>
  <c r="H45" i="21"/>
  <c r="G45" i="21"/>
  <c r="F45" i="21"/>
  <c r="E45" i="21"/>
  <c r="D45" i="21"/>
  <c r="C45" i="21"/>
  <c r="B45" i="21"/>
  <c r="P59" i="21"/>
  <c r="O59" i="21"/>
  <c r="N59" i="21"/>
  <c r="M59" i="21"/>
  <c r="L59" i="21"/>
  <c r="K59" i="21"/>
  <c r="J59" i="21"/>
  <c r="I59" i="21"/>
  <c r="H59" i="21"/>
  <c r="G59" i="21"/>
  <c r="F59" i="21"/>
  <c r="E59" i="21"/>
  <c r="D59" i="21"/>
  <c r="C59" i="21"/>
  <c r="B59" i="21"/>
  <c r="P33" i="21"/>
  <c r="O33" i="21"/>
  <c r="N33" i="21"/>
  <c r="M33" i="21"/>
  <c r="L33" i="21"/>
  <c r="K33" i="21"/>
  <c r="J33" i="21"/>
  <c r="I33" i="21"/>
  <c r="H33" i="21"/>
  <c r="G33" i="21"/>
  <c r="F33" i="21"/>
  <c r="E33" i="21"/>
  <c r="D33" i="21"/>
  <c r="C33" i="21"/>
  <c r="B33" i="21"/>
  <c r="P25" i="21"/>
  <c r="O25" i="21"/>
  <c r="N25" i="21"/>
  <c r="M25" i="21"/>
  <c r="L25" i="21"/>
  <c r="K25" i="21"/>
  <c r="J25" i="21"/>
  <c r="I25" i="21"/>
  <c r="H25" i="21"/>
  <c r="G25" i="21"/>
  <c r="F25" i="21"/>
  <c r="E25" i="21"/>
  <c r="D25" i="21"/>
  <c r="C25" i="21"/>
  <c r="B25" i="21"/>
  <c r="P29" i="21"/>
  <c r="O29" i="21"/>
  <c r="N29" i="21"/>
  <c r="M29" i="21"/>
  <c r="L29" i="21"/>
  <c r="K29" i="21"/>
  <c r="J29" i="21"/>
  <c r="I29" i="21"/>
  <c r="H29" i="21"/>
  <c r="G29" i="21"/>
  <c r="F29" i="21"/>
  <c r="E29" i="21"/>
  <c r="D29" i="21"/>
  <c r="C29" i="21"/>
  <c r="B29" i="21"/>
  <c r="P47" i="21"/>
  <c r="O47" i="21"/>
  <c r="N47" i="21"/>
  <c r="M47" i="21"/>
  <c r="L47" i="21"/>
  <c r="K47" i="21"/>
  <c r="J47" i="21"/>
  <c r="I47" i="21"/>
  <c r="H47" i="21"/>
  <c r="G47" i="21"/>
  <c r="F47" i="21"/>
  <c r="E47" i="21"/>
  <c r="D47" i="21"/>
  <c r="C47" i="21"/>
  <c r="B47" i="21"/>
  <c r="P36" i="21"/>
  <c r="O36" i="21"/>
  <c r="N36" i="21"/>
  <c r="M36" i="21"/>
  <c r="L36" i="21"/>
  <c r="K36" i="21"/>
  <c r="J36" i="21"/>
  <c r="I36" i="21"/>
  <c r="H36" i="21"/>
  <c r="G36" i="21"/>
  <c r="F36" i="21"/>
  <c r="E36" i="21"/>
  <c r="D36" i="21"/>
  <c r="C36" i="21"/>
  <c r="B36" i="21"/>
  <c r="P23" i="21"/>
  <c r="O23" i="21"/>
  <c r="N23" i="21"/>
  <c r="M23" i="21"/>
  <c r="L23" i="21"/>
  <c r="K23" i="21"/>
  <c r="J23" i="21"/>
  <c r="I23" i="21"/>
  <c r="H23" i="21"/>
  <c r="G23" i="21"/>
  <c r="F23" i="21"/>
  <c r="E23" i="21"/>
  <c r="D23" i="21"/>
  <c r="C23" i="21"/>
  <c r="B23" i="21"/>
  <c r="P42" i="21"/>
  <c r="O42" i="21"/>
  <c r="N42" i="21"/>
  <c r="M42" i="21"/>
  <c r="L42" i="21"/>
  <c r="K42" i="21"/>
  <c r="J42" i="21"/>
  <c r="I42" i="21"/>
  <c r="H42" i="21"/>
  <c r="G42" i="21"/>
  <c r="F42" i="21"/>
  <c r="E42" i="21"/>
  <c r="D42" i="21"/>
  <c r="C42" i="21"/>
  <c r="B42" i="21"/>
  <c r="P19" i="21"/>
  <c r="O19" i="21"/>
  <c r="N19" i="21"/>
  <c r="M19" i="21"/>
  <c r="L19" i="21"/>
  <c r="K19" i="21"/>
  <c r="J19" i="21"/>
  <c r="I19" i="21"/>
  <c r="H19" i="21"/>
  <c r="G19" i="21"/>
  <c r="F19" i="21"/>
  <c r="E19" i="21"/>
  <c r="D19" i="21"/>
  <c r="C19" i="21"/>
  <c r="B19" i="21"/>
  <c r="P21" i="21"/>
  <c r="O21" i="21"/>
  <c r="N21" i="21"/>
  <c r="M21" i="21"/>
  <c r="L21" i="21"/>
  <c r="K21" i="21"/>
  <c r="J21" i="21"/>
  <c r="I21" i="21"/>
  <c r="H21" i="21"/>
  <c r="G21" i="21"/>
  <c r="F21" i="21"/>
  <c r="E21" i="21"/>
  <c r="D21" i="21"/>
  <c r="C21" i="21"/>
  <c r="B21" i="21"/>
  <c r="P5" i="21"/>
  <c r="O5" i="21"/>
  <c r="N5" i="21"/>
  <c r="M5" i="21"/>
  <c r="L5" i="21"/>
  <c r="K5" i="21"/>
  <c r="J5" i="21"/>
  <c r="I5" i="21"/>
  <c r="H5" i="21"/>
  <c r="G5" i="21"/>
  <c r="F5" i="21"/>
  <c r="E5" i="21"/>
  <c r="D5" i="21"/>
  <c r="C5" i="21"/>
  <c r="B5" i="21"/>
  <c r="P46" i="21"/>
  <c r="O46" i="21"/>
  <c r="N46" i="21"/>
  <c r="M46" i="21"/>
  <c r="L46" i="21"/>
  <c r="K46" i="21"/>
  <c r="J46" i="21"/>
  <c r="I46" i="21"/>
  <c r="H46" i="21"/>
  <c r="G46" i="21"/>
  <c r="F46" i="21"/>
  <c r="E46" i="21"/>
  <c r="D46" i="21"/>
  <c r="C46" i="21"/>
  <c r="B46" i="21"/>
  <c r="P20" i="21"/>
  <c r="O20" i="21"/>
  <c r="N20" i="21"/>
  <c r="M20" i="21"/>
  <c r="L20" i="21"/>
  <c r="K20" i="21"/>
  <c r="J20" i="21"/>
  <c r="I20" i="21"/>
  <c r="H20" i="21"/>
  <c r="G20" i="21"/>
  <c r="F20" i="21"/>
  <c r="E20" i="21"/>
  <c r="D20" i="21"/>
  <c r="C20" i="21"/>
  <c r="B20" i="21"/>
  <c r="P6" i="21"/>
  <c r="O6" i="21"/>
  <c r="N6" i="21"/>
  <c r="M6" i="21"/>
  <c r="L6" i="21"/>
  <c r="K6" i="21"/>
  <c r="J6" i="21"/>
  <c r="I6" i="21"/>
  <c r="H6" i="21"/>
  <c r="G6" i="21"/>
  <c r="F6" i="21"/>
  <c r="E6" i="21"/>
  <c r="D6" i="21"/>
  <c r="C6" i="21"/>
  <c r="B6" i="21"/>
  <c r="P31" i="21"/>
  <c r="O31" i="21"/>
  <c r="N31" i="21"/>
  <c r="M31" i="21"/>
  <c r="L31" i="21"/>
  <c r="K31" i="21"/>
  <c r="J31" i="21"/>
  <c r="I31" i="21"/>
  <c r="H31" i="21"/>
  <c r="G31" i="21"/>
  <c r="F31" i="21"/>
  <c r="E31" i="21"/>
  <c r="D31" i="21"/>
  <c r="C31" i="21"/>
  <c r="B31" i="21"/>
  <c r="P10" i="21"/>
  <c r="O10" i="21"/>
  <c r="N10" i="21"/>
  <c r="M10" i="21"/>
  <c r="L10" i="21"/>
  <c r="K10" i="21"/>
  <c r="J10" i="21"/>
  <c r="I10" i="21"/>
  <c r="H10" i="21"/>
  <c r="G10" i="21"/>
  <c r="F10" i="21"/>
  <c r="E10" i="21"/>
  <c r="D10" i="21"/>
  <c r="C10" i="21"/>
  <c r="B10" i="21"/>
  <c r="P27" i="21"/>
  <c r="O27" i="21"/>
  <c r="N27" i="21"/>
  <c r="M27" i="21"/>
  <c r="L27" i="21"/>
  <c r="K27" i="21"/>
  <c r="J27" i="21"/>
  <c r="I27" i="21"/>
  <c r="H27" i="21"/>
  <c r="G27" i="21"/>
  <c r="F27" i="21"/>
  <c r="E27" i="21"/>
  <c r="D27" i="21"/>
  <c r="C27" i="21"/>
  <c r="B27" i="21"/>
  <c r="P16" i="21"/>
  <c r="O16" i="21"/>
  <c r="N16" i="21"/>
  <c r="M16" i="21"/>
  <c r="L16" i="21"/>
  <c r="K16" i="21"/>
  <c r="J16" i="21"/>
  <c r="I16" i="21"/>
  <c r="H16" i="21"/>
  <c r="G16" i="21"/>
  <c r="F16" i="21"/>
  <c r="E16" i="21"/>
  <c r="D16" i="21"/>
  <c r="C16" i="21"/>
  <c r="B16" i="21"/>
  <c r="P17" i="21"/>
  <c r="O17" i="21"/>
  <c r="N17" i="21"/>
  <c r="M17" i="21"/>
  <c r="L17" i="21"/>
  <c r="K17" i="21"/>
  <c r="J17" i="21"/>
  <c r="I17" i="21"/>
  <c r="H17" i="21"/>
  <c r="G17" i="21"/>
  <c r="F17" i="21"/>
  <c r="E17" i="21"/>
  <c r="D17" i="21"/>
  <c r="C17" i="21"/>
  <c r="B17" i="21"/>
  <c r="P11" i="21"/>
  <c r="O11" i="21"/>
  <c r="N11" i="21"/>
  <c r="M11" i="21"/>
  <c r="L11" i="21"/>
  <c r="K11" i="21"/>
  <c r="J11" i="21"/>
  <c r="I11" i="21"/>
  <c r="H11" i="21"/>
  <c r="G11" i="21"/>
  <c r="F11" i="21"/>
  <c r="E11" i="21"/>
  <c r="D11" i="21"/>
  <c r="C11" i="21"/>
  <c r="B11" i="21"/>
  <c r="P13" i="21"/>
  <c r="O13" i="21"/>
  <c r="N13" i="21"/>
  <c r="M13" i="21"/>
  <c r="L13" i="21"/>
  <c r="K13" i="21"/>
  <c r="J13" i="21"/>
  <c r="I13" i="21"/>
  <c r="H13" i="21"/>
  <c r="G13" i="21"/>
  <c r="F13" i="21"/>
  <c r="E13" i="21"/>
  <c r="D13" i="21"/>
  <c r="C13" i="21"/>
  <c r="B13" i="21"/>
  <c r="P7" i="21"/>
  <c r="O7" i="21"/>
  <c r="N7" i="21"/>
  <c r="M7" i="21"/>
  <c r="L7" i="21"/>
  <c r="K7" i="21"/>
  <c r="J7" i="21"/>
  <c r="I7" i="21"/>
  <c r="H7" i="21"/>
  <c r="G7" i="21"/>
  <c r="F7" i="21"/>
  <c r="E7" i="21"/>
  <c r="D7" i="21"/>
  <c r="C7" i="21"/>
  <c r="B7" i="21"/>
  <c r="P32" i="21"/>
  <c r="O32" i="21"/>
  <c r="N32" i="21"/>
  <c r="M32" i="21"/>
  <c r="L32" i="21"/>
  <c r="K32" i="21"/>
  <c r="J32" i="21"/>
  <c r="I32" i="21"/>
  <c r="H32" i="21"/>
  <c r="G32" i="21"/>
  <c r="F32" i="21"/>
  <c r="E32" i="21"/>
  <c r="D32" i="21"/>
  <c r="C32" i="21"/>
  <c r="B32" i="21"/>
  <c r="P12" i="21"/>
  <c r="O12" i="21"/>
  <c r="N12" i="21"/>
  <c r="M12" i="21"/>
  <c r="L12" i="21"/>
  <c r="K12" i="21"/>
  <c r="J12" i="21"/>
  <c r="I12" i="21"/>
  <c r="H12" i="21"/>
  <c r="G12" i="21"/>
  <c r="F12" i="21"/>
  <c r="E12" i="21"/>
  <c r="D12" i="21"/>
  <c r="C12" i="21"/>
  <c r="B12" i="21"/>
  <c r="P28" i="21"/>
  <c r="O28" i="21"/>
  <c r="N28" i="21"/>
  <c r="M28" i="21"/>
  <c r="L28" i="21"/>
  <c r="K28" i="21"/>
  <c r="J28" i="21"/>
  <c r="I28" i="21"/>
  <c r="H28" i="21"/>
  <c r="G28" i="21"/>
  <c r="F28" i="21"/>
  <c r="E28" i="21"/>
  <c r="D28" i="21"/>
  <c r="C28" i="21"/>
  <c r="B28" i="21"/>
  <c r="P18" i="21"/>
  <c r="O18" i="21"/>
  <c r="N18" i="21"/>
  <c r="M18" i="21"/>
  <c r="L18" i="21"/>
  <c r="K18" i="21"/>
  <c r="J18" i="21"/>
  <c r="I18" i="21"/>
  <c r="H18" i="21"/>
  <c r="G18" i="21"/>
  <c r="F18" i="21"/>
  <c r="E18" i="21"/>
  <c r="D18" i="21"/>
  <c r="C18" i="21"/>
  <c r="B18" i="21"/>
  <c r="P24" i="21"/>
  <c r="O24" i="21"/>
  <c r="N24" i="21"/>
  <c r="M24" i="21"/>
  <c r="L24" i="21"/>
  <c r="K24" i="21"/>
  <c r="J24" i="21"/>
  <c r="I24" i="21"/>
  <c r="H24" i="21"/>
  <c r="G24" i="21"/>
  <c r="F24" i="21"/>
  <c r="E24" i="21"/>
  <c r="D24" i="21"/>
  <c r="C24" i="21"/>
  <c r="B24" i="21"/>
  <c r="P14" i="21"/>
  <c r="O14" i="21"/>
  <c r="N14" i="21"/>
  <c r="M14" i="21"/>
  <c r="L14" i="21"/>
  <c r="K14" i="21"/>
  <c r="J14" i="21"/>
  <c r="I14" i="21"/>
  <c r="H14" i="21"/>
  <c r="G14" i="21"/>
  <c r="F14" i="21"/>
  <c r="E14" i="21"/>
  <c r="D14" i="21"/>
  <c r="C14" i="21"/>
  <c r="B14" i="21"/>
  <c r="P15" i="21"/>
  <c r="O15" i="21"/>
  <c r="N15" i="21"/>
  <c r="M15" i="21"/>
  <c r="L15" i="21"/>
  <c r="K15" i="21"/>
  <c r="J15" i="21"/>
  <c r="I15" i="21"/>
  <c r="H15" i="21"/>
  <c r="G15" i="21"/>
  <c r="F15" i="21"/>
  <c r="E15" i="21"/>
  <c r="D15" i="21"/>
  <c r="C15" i="21"/>
  <c r="B15" i="21"/>
  <c r="P9" i="21"/>
  <c r="O9" i="21"/>
  <c r="N9" i="21"/>
  <c r="M9" i="21"/>
  <c r="L9" i="21"/>
  <c r="K9" i="21"/>
  <c r="J9" i="21"/>
  <c r="I9" i="21"/>
  <c r="H9" i="21"/>
  <c r="G9" i="21"/>
  <c r="F9" i="21"/>
  <c r="E9" i="21"/>
  <c r="D9" i="21"/>
  <c r="C9" i="21"/>
  <c r="B9" i="21"/>
  <c r="D3" i="21"/>
  <c r="D2" i="21"/>
  <c r="D3" i="20"/>
  <c r="D2" i="20"/>
  <c r="B14" i="20"/>
  <c r="C14" i="20"/>
  <c r="D14" i="20"/>
  <c r="E14" i="20"/>
  <c r="F14" i="20"/>
  <c r="G14" i="20"/>
  <c r="H14" i="20"/>
  <c r="I14" i="20"/>
  <c r="J14" i="20"/>
  <c r="K14" i="20"/>
  <c r="L14" i="20"/>
  <c r="M14" i="20"/>
  <c r="N14" i="20"/>
  <c r="O14" i="20"/>
  <c r="P14" i="20"/>
  <c r="Q14" i="20"/>
  <c r="R14" i="20"/>
  <c r="B19" i="20"/>
  <c r="C19" i="20"/>
  <c r="D19" i="20"/>
  <c r="E19" i="20"/>
  <c r="F19" i="20"/>
  <c r="G19" i="20"/>
  <c r="H19" i="20"/>
  <c r="I19" i="20"/>
  <c r="J19" i="20"/>
  <c r="K19" i="20"/>
  <c r="L19" i="20"/>
  <c r="M19" i="20"/>
  <c r="N19" i="20"/>
  <c r="O19" i="20"/>
  <c r="P19" i="20"/>
  <c r="Q19" i="20"/>
  <c r="R19" i="20"/>
  <c r="B26" i="20"/>
  <c r="C26" i="20"/>
  <c r="D26" i="20"/>
  <c r="E26" i="20"/>
  <c r="F26" i="20"/>
  <c r="G26" i="20"/>
  <c r="H26" i="20"/>
  <c r="I26" i="20"/>
  <c r="J26" i="20"/>
  <c r="K26" i="20"/>
  <c r="L26" i="20"/>
  <c r="M26" i="20"/>
  <c r="N26" i="20"/>
  <c r="O26" i="20"/>
  <c r="P26" i="20"/>
  <c r="Q26" i="20"/>
  <c r="R26" i="20"/>
  <c r="B18" i="20"/>
  <c r="C18" i="20"/>
  <c r="D18" i="20"/>
  <c r="E18" i="20"/>
  <c r="F18" i="20"/>
  <c r="G18" i="20"/>
  <c r="H18" i="20"/>
  <c r="I18" i="20"/>
  <c r="J18" i="20"/>
  <c r="K18" i="20"/>
  <c r="L18" i="20"/>
  <c r="M18" i="20"/>
  <c r="N18" i="20"/>
  <c r="O18" i="20"/>
  <c r="P18" i="20"/>
  <c r="Q18" i="20"/>
  <c r="R18" i="20"/>
  <c r="B28" i="20"/>
  <c r="C28" i="20"/>
  <c r="D28" i="20"/>
  <c r="E28" i="20"/>
  <c r="F28" i="20"/>
  <c r="G28" i="20"/>
  <c r="H28" i="20"/>
  <c r="I28" i="20"/>
  <c r="J28" i="20"/>
  <c r="K28" i="20"/>
  <c r="L28" i="20"/>
  <c r="M28" i="20"/>
  <c r="N28" i="20"/>
  <c r="O28" i="20"/>
  <c r="P28" i="20"/>
  <c r="Q28" i="20"/>
  <c r="R28" i="20"/>
  <c r="B22" i="20"/>
  <c r="C22" i="20"/>
  <c r="D22" i="20"/>
  <c r="E22" i="20"/>
  <c r="F22" i="20"/>
  <c r="G22" i="20"/>
  <c r="H22" i="20"/>
  <c r="I22" i="20"/>
  <c r="J22" i="20"/>
  <c r="K22" i="20"/>
  <c r="L22" i="20"/>
  <c r="M22" i="20"/>
  <c r="N22" i="20"/>
  <c r="O22" i="20"/>
  <c r="P22" i="20"/>
  <c r="Q22" i="20"/>
  <c r="R22" i="20"/>
  <c r="B12" i="20"/>
  <c r="C12" i="20"/>
  <c r="D12" i="20"/>
  <c r="E12" i="20"/>
  <c r="F12" i="20"/>
  <c r="G12" i="20"/>
  <c r="H12" i="20"/>
  <c r="I12" i="20"/>
  <c r="J12" i="20"/>
  <c r="K12" i="20"/>
  <c r="L12" i="20"/>
  <c r="M12" i="20"/>
  <c r="N12" i="20"/>
  <c r="O12" i="20"/>
  <c r="P12" i="20"/>
  <c r="Q12" i="20"/>
  <c r="R12" i="20"/>
  <c r="B11" i="20"/>
  <c r="C11" i="20"/>
  <c r="D11" i="20"/>
  <c r="E11" i="20"/>
  <c r="F11" i="20"/>
  <c r="G11" i="20"/>
  <c r="H11" i="20"/>
  <c r="I11" i="20"/>
  <c r="J11" i="20"/>
  <c r="K11" i="20"/>
  <c r="L11" i="20"/>
  <c r="M11" i="20"/>
  <c r="N11" i="20"/>
  <c r="O11" i="20"/>
  <c r="P11" i="20"/>
  <c r="Q11" i="20"/>
  <c r="R11" i="20"/>
  <c r="B25" i="20"/>
  <c r="C25" i="20"/>
  <c r="D25" i="20"/>
  <c r="E25" i="20"/>
  <c r="F25" i="20"/>
  <c r="G25" i="20"/>
  <c r="H25" i="20"/>
  <c r="I25" i="20"/>
  <c r="J25" i="20"/>
  <c r="K25" i="20"/>
  <c r="L25" i="20"/>
  <c r="M25" i="20"/>
  <c r="N25" i="20"/>
  <c r="O25" i="20"/>
  <c r="P25" i="20"/>
  <c r="Q25" i="20"/>
  <c r="R25" i="20"/>
  <c r="B10" i="20"/>
  <c r="C10" i="20"/>
  <c r="D10" i="20"/>
  <c r="E10" i="20"/>
  <c r="F10" i="20"/>
  <c r="G10" i="20"/>
  <c r="H10" i="20"/>
  <c r="I10" i="20"/>
  <c r="J10" i="20"/>
  <c r="K10" i="20"/>
  <c r="L10" i="20"/>
  <c r="M10" i="20"/>
  <c r="N10" i="20"/>
  <c r="O10" i="20"/>
  <c r="P10" i="20"/>
  <c r="Q10" i="20"/>
  <c r="R10" i="20"/>
  <c r="B38" i="20"/>
  <c r="C38" i="20"/>
  <c r="D38" i="20"/>
  <c r="E38" i="20"/>
  <c r="F38" i="20"/>
  <c r="G38" i="20"/>
  <c r="H38" i="20"/>
  <c r="I38" i="20"/>
  <c r="J38" i="20"/>
  <c r="K38" i="20"/>
  <c r="L38" i="20"/>
  <c r="M38" i="20"/>
  <c r="N38" i="20"/>
  <c r="O38" i="20"/>
  <c r="P38" i="20"/>
  <c r="Q38" i="20"/>
  <c r="R38" i="20"/>
  <c r="B30" i="20"/>
  <c r="C30" i="20"/>
  <c r="D30" i="20"/>
  <c r="E30" i="20"/>
  <c r="F30" i="20"/>
  <c r="G30" i="20"/>
  <c r="H30" i="20"/>
  <c r="I30" i="20"/>
  <c r="J30" i="20"/>
  <c r="K30" i="20"/>
  <c r="L30" i="20"/>
  <c r="M30" i="20"/>
  <c r="N30" i="20"/>
  <c r="O30" i="20"/>
  <c r="P30" i="20"/>
  <c r="Q30" i="20"/>
  <c r="R30" i="20"/>
  <c r="B27" i="20"/>
  <c r="C27" i="20"/>
  <c r="D27" i="20"/>
  <c r="E27" i="20"/>
  <c r="F27" i="20"/>
  <c r="G27" i="20"/>
  <c r="H27" i="20"/>
  <c r="I27" i="20"/>
  <c r="J27" i="20"/>
  <c r="K27" i="20"/>
  <c r="L27" i="20"/>
  <c r="M27" i="20"/>
  <c r="N27" i="20"/>
  <c r="O27" i="20"/>
  <c r="P27" i="20"/>
  <c r="Q27" i="20"/>
  <c r="R27" i="20"/>
  <c r="B15" i="20"/>
  <c r="C15" i="20"/>
  <c r="D15" i="20"/>
  <c r="E15" i="20"/>
  <c r="F15" i="20"/>
  <c r="G15" i="20"/>
  <c r="H15" i="20"/>
  <c r="I15" i="20"/>
  <c r="J15" i="20"/>
  <c r="K15" i="20"/>
  <c r="L15" i="20"/>
  <c r="M15" i="20"/>
  <c r="N15" i="20"/>
  <c r="O15" i="20"/>
  <c r="P15" i="20"/>
  <c r="Q15" i="20"/>
  <c r="R15" i="20"/>
  <c r="B40" i="20"/>
  <c r="C40" i="20"/>
  <c r="D40" i="20"/>
  <c r="E40" i="20"/>
  <c r="F40" i="20"/>
  <c r="G40" i="20"/>
  <c r="H40" i="20"/>
  <c r="I40" i="20"/>
  <c r="J40" i="20"/>
  <c r="K40" i="20"/>
  <c r="L40" i="20"/>
  <c r="M40" i="20"/>
  <c r="N40" i="20"/>
  <c r="O40" i="20"/>
  <c r="P40" i="20"/>
  <c r="Q40" i="20"/>
  <c r="R40" i="20"/>
  <c r="B7" i="20"/>
  <c r="C7" i="20"/>
  <c r="D7" i="20"/>
  <c r="E7" i="20"/>
  <c r="F7" i="20"/>
  <c r="G7" i="20"/>
  <c r="H7" i="20"/>
  <c r="I7" i="20"/>
  <c r="J7" i="20"/>
  <c r="K7" i="20"/>
  <c r="L7" i="20"/>
  <c r="M7" i="20"/>
  <c r="N7" i="20"/>
  <c r="O7" i="20"/>
  <c r="P7" i="20"/>
  <c r="Q7" i="20"/>
  <c r="R7" i="20"/>
  <c r="B29" i="20"/>
  <c r="C29" i="20"/>
  <c r="D29" i="20"/>
  <c r="E29" i="20"/>
  <c r="F29" i="20"/>
  <c r="G29" i="20"/>
  <c r="H29" i="20"/>
  <c r="I29" i="20"/>
  <c r="J29" i="20"/>
  <c r="K29" i="20"/>
  <c r="L29" i="20"/>
  <c r="M29" i="20"/>
  <c r="N29" i="20"/>
  <c r="O29" i="20"/>
  <c r="P29" i="20"/>
  <c r="Q29" i="20"/>
  <c r="R29" i="20"/>
  <c r="B39" i="20"/>
  <c r="C39" i="20"/>
  <c r="D39" i="20"/>
  <c r="E39" i="20"/>
  <c r="F39" i="20"/>
  <c r="G39" i="20"/>
  <c r="H39" i="20"/>
  <c r="I39" i="20"/>
  <c r="J39" i="20"/>
  <c r="K39" i="20"/>
  <c r="L39" i="20"/>
  <c r="M39" i="20"/>
  <c r="N39" i="20"/>
  <c r="O39" i="20"/>
  <c r="P39" i="20"/>
  <c r="Q39" i="20"/>
  <c r="R39" i="20"/>
  <c r="B5" i="20"/>
  <c r="C5" i="20"/>
  <c r="D5" i="20"/>
  <c r="E5" i="20"/>
  <c r="F5" i="20"/>
  <c r="G5" i="20"/>
  <c r="H5" i="20"/>
  <c r="I5" i="20"/>
  <c r="J5" i="20"/>
  <c r="K5" i="20"/>
  <c r="L5" i="20"/>
  <c r="M5" i="20"/>
  <c r="N5" i="20"/>
  <c r="O5" i="20"/>
  <c r="P5" i="20"/>
  <c r="Q5" i="20"/>
  <c r="R5" i="20"/>
  <c r="B41" i="20"/>
  <c r="C41" i="20"/>
  <c r="D41" i="20"/>
  <c r="E41" i="20"/>
  <c r="F41" i="20"/>
  <c r="G41" i="20"/>
  <c r="H41" i="20"/>
  <c r="I41" i="20"/>
  <c r="J41" i="20"/>
  <c r="K41" i="20"/>
  <c r="L41" i="20"/>
  <c r="M41" i="20"/>
  <c r="N41" i="20"/>
  <c r="O41" i="20"/>
  <c r="P41" i="20"/>
  <c r="Q41" i="20"/>
  <c r="R41" i="20"/>
  <c r="B31" i="20"/>
  <c r="C31" i="20"/>
  <c r="D31" i="20"/>
  <c r="E31" i="20"/>
  <c r="F31" i="20"/>
  <c r="G31" i="20"/>
  <c r="H31" i="20"/>
  <c r="I31" i="20"/>
  <c r="J31" i="20"/>
  <c r="K31" i="20"/>
  <c r="L31" i="20"/>
  <c r="M31" i="20"/>
  <c r="N31" i="20"/>
  <c r="O31" i="20"/>
  <c r="P31" i="20"/>
  <c r="Q31" i="20"/>
  <c r="R31" i="20"/>
  <c r="B23" i="20"/>
  <c r="C23" i="20"/>
  <c r="D23" i="20"/>
  <c r="E23" i="20"/>
  <c r="F23" i="20"/>
  <c r="G23" i="20"/>
  <c r="H23" i="20"/>
  <c r="I23" i="20"/>
  <c r="J23" i="20"/>
  <c r="K23" i="20"/>
  <c r="L23" i="20"/>
  <c r="M23" i="20"/>
  <c r="N23" i="20"/>
  <c r="O23" i="20"/>
  <c r="P23" i="20"/>
  <c r="Q23" i="20"/>
  <c r="R23" i="20"/>
  <c r="B37" i="20"/>
  <c r="C37" i="20"/>
  <c r="D37" i="20"/>
  <c r="E37" i="20"/>
  <c r="F37" i="20"/>
  <c r="G37" i="20"/>
  <c r="H37" i="20"/>
  <c r="I37" i="20"/>
  <c r="J37" i="20"/>
  <c r="K37" i="20"/>
  <c r="L37" i="20"/>
  <c r="M37" i="20"/>
  <c r="N37" i="20"/>
  <c r="O37" i="20"/>
  <c r="P37" i="20"/>
  <c r="Q37" i="20"/>
  <c r="R37" i="20"/>
  <c r="B24" i="20"/>
  <c r="C24" i="20"/>
  <c r="D24" i="20"/>
  <c r="E24" i="20"/>
  <c r="F24" i="20"/>
  <c r="G24" i="20"/>
  <c r="H24" i="20"/>
  <c r="I24" i="20"/>
  <c r="J24" i="20"/>
  <c r="K24" i="20"/>
  <c r="L24" i="20"/>
  <c r="M24" i="20"/>
  <c r="N24" i="20"/>
  <c r="O24" i="20"/>
  <c r="P24" i="20"/>
  <c r="Q24" i="20"/>
  <c r="R24" i="20"/>
  <c r="B55" i="20"/>
  <c r="C55" i="20"/>
  <c r="D55" i="20"/>
  <c r="E55" i="20"/>
  <c r="F55" i="20"/>
  <c r="G55" i="20"/>
  <c r="H55" i="20"/>
  <c r="I55" i="20"/>
  <c r="J55" i="20"/>
  <c r="K55" i="20"/>
  <c r="L55" i="20"/>
  <c r="M55" i="20"/>
  <c r="N55" i="20"/>
  <c r="O55" i="20"/>
  <c r="P55" i="20"/>
  <c r="Q55" i="20"/>
  <c r="R55" i="20"/>
  <c r="B47" i="20"/>
  <c r="C47" i="20"/>
  <c r="D47" i="20"/>
  <c r="E47" i="20"/>
  <c r="F47" i="20"/>
  <c r="G47" i="20"/>
  <c r="H47" i="20"/>
  <c r="I47" i="20"/>
  <c r="J47" i="20"/>
  <c r="K47" i="20"/>
  <c r="L47" i="20"/>
  <c r="M47" i="20"/>
  <c r="N47" i="20"/>
  <c r="O47" i="20"/>
  <c r="P47" i="20"/>
  <c r="Q47" i="20"/>
  <c r="R47" i="20"/>
  <c r="B46" i="20"/>
  <c r="C46" i="20"/>
  <c r="D46" i="20"/>
  <c r="E46" i="20"/>
  <c r="F46" i="20"/>
  <c r="G46" i="20"/>
  <c r="H46" i="20"/>
  <c r="I46" i="20"/>
  <c r="J46" i="20"/>
  <c r="K46" i="20"/>
  <c r="L46" i="20"/>
  <c r="M46" i="20"/>
  <c r="N46" i="20"/>
  <c r="O46" i="20"/>
  <c r="P46" i="20"/>
  <c r="Q46" i="20"/>
  <c r="R46" i="20"/>
  <c r="B43" i="20"/>
  <c r="C43" i="20"/>
  <c r="D43" i="20"/>
  <c r="E43" i="20"/>
  <c r="F43" i="20"/>
  <c r="G43" i="20"/>
  <c r="H43" i="20"/>
  <c r="I43" i="20"/>
  <c r="J43" i="20"/>
  <c r="K43" i="20"/>
  <c r="L43" i="20"/>
  <c r="M43" i="20"/>
  <c r="N43" i="20"/>
  <c r="O43" i="20"/>
  <c r="P43" i="20"/>
  <c r="Q43" i="20"/>
  <c r="R43" i="20"/>
  <c r="B42" i="20"/>
  <c r="C42" i="20"/>
  <c r="D42" i="20"/>
  <c r="E42" i="20"/>
  <c r="F42" i="20"/>
  <c r="G42" i="20"/>
  <c r="H42" i="20"/>
  <c r="I42" i="20"/>
  <c r="J42" i="20"/>
  <c r="K42" i="20"/>
  <c r="L42" i="20"/>
  <c r="M42" i="20"/>
  <c r="N42" i="20"/>
  <c r="O42" i="20"/>
  <c r="P42" i="20"/>
  <c r="Q42" i="20"/>
  <c r="R42" i="20"/>
  <c r="B35" i="20"/>
  <c r="C35" i="20"/>
  <c r="D35" i="20"/>
  <c r="E35" i="20"/>
  <c r="F35" i="20"/>
  <c r="G35" i="20"/>
  <c r="H35" i="20"/>
  <c r="I35" i="20"/>
  <c r="J35" i="20"/>
  <c r="K35" i="20"/>
  <c r="L35" i="20"/>
  <c r="M35" i="20"/>
  <c r="N35" i="20"/>
  <c r="O35" i="20"/>
  <c r="P35" i="20"/>
  <c r="Q35" i="20"/>
  <c r="R35" i="20"/>
  <c r="B44" i="20"/>
  <c r="C44" i="20"/>
  <c r="D44" i="20"/>
  <c r="E44" i="20"/>
  <c r="F44" i="20"/>
  <c r="G44" i="20"/>
  <c r="H44" i="20"/>
  <c r="I44" i="20"/>
  <c r="J44" i="20"/>
  <c r="K44" i="20"/>
  <c r="L44" i="20"/>
  <c r="M44" i="20"/>
  <c r="N44" i="20"/>
  <c r="O44" i="20"/>
  <c r="P44" i="20"/>
  <c r="Q44" i="20"/>
  <c r="R44" i="20"/>
  <c r="B17" i="20"/>
  <c r="C17" i="20"/>
  <c r="D17" i="20"/>
  <c r="E17" i="20"/>
  <c r="F17" i="20"/>
  <c r="G17" i="20"/>
  <c r="H17" i="20"/>
  <c r="I17" i="20"/>
  <c r="J17" i="20"/>
  <c r="K17" i="20"/>
  <c r="L17" i="20"/>
  <c r="M17" i="20"/>
  <c r="N17" i="20"/>
  <c r="O17" i="20"/>
  <c r="P17" i="20"/>
  <c r="Q17" i="20"/>
  <c r="R17" i="20"/>
  <c r="B8" i="20"/>
  <c r="C8" i="20"/>
  <c r="D8" i="20"/>
  <c r="E8" i="20"/>
  <c r="F8" i="20"/>
  <c r="G8" i="20"/>
  <c r="H8" i="20"/>
  <c r="I8" i="20"/>
  <c r="J8" i="20"/>
  <c r="K8" i="20"/>
  <c r="L8" i="20"/>
  <c r="M8" i="20"/>
  <c r="N8" i="20"/>
  <c r="O8" i="20"/>
  <c r="P8" i="20"/>
  <c r="Q8" i="20"/>
  <c r="R8" i="20"/>
  <c r="B21" i="20"/>
  <c r="C21" i="20"/>
  <c r="D21" i="20"/>
  <c r="E21" i="20"/>
  <c r="F21" i="20"/>
  <c r="G21" i="20"/>
  <c r="H21" i="20"/>
  <c r="I21" i="20"/>
  <c r="J21" i="20"/>
  <c r="K21" i="20"/>
  <c r="L21" i="20"/>
  <c r="M21" i="20"/>
  <c r="N21" i="20"/>
  <c r="O21" i="20"/>
  <c r="P21" i="20"/>
  <c r="Q21" i="20"/>
  <c r="R21" i="20"/>
  <c r="B34" i="20"/>
  <c r="C34" i="20"/>
  <c r="D34" i="20"/>
  <c r="E34" i="20"/>
  <c r="F34" i="20"/>
  <c r="G34" i="20"/>
  <c r="H34" i="20"/>
  <c r="I34" i="20"/>
  <c r="J34" i="20"/>
  <c r="K34" i="20"/>
  <c r="L34" i="20"/>
  <c r="M34" i="20"/>
  <c r="N34" i="20"/>
  <c r="O34" i="20"/>
  <c r="P34" i="20"/>
  <c r="Q34" i="20"/>
  <c r="R34" i="20"/>
  <c r="B53" i="20"/>
  <c r="C53" i="20"/>
  <c r="D53" i="20"/>
  <c r="E53" i="20"/>
  <c r="F53" i="20"/>
  <c r="G53" i="20"/>
  <c r="H53" i="20"/>
  <c r="I53" i="20"/>
  <c r="J53" i="20"/>
  <c r="K53" i="20"/>
  <c r="L53" i="20"/>
  <c r="M53" i="20"/>
  <c r="N53" i="20"/>
  <c r="O53" i="20"/>
  <c r="P53" i="20"/>
  <c r="Q53" i="20"/>
  <c r="R53" i="20"/>
  <c r="B48" i="20"/>
  <c r="C48" i="20"/>
  <c r="D48" i="20"/>
  <c r="E48" i="20"/>
  <c r="F48" i="20"/>
  <c r="G48" i="20"/>
  <c r="H48" i="20"/>
  <c r="I48" i="20"/>
  <c r="J48" i="20"/>
  <c r="K48" i="20"/>
  <c r="L48" i="20"/>
  <c r="M48" i="20"/>
  <c r="N48" i="20"/>
  <c r="O48" i="20"/>
  <c r="P48" i="20"/>
  <c r="Q48" i="20"/>
  <c r="AE43" i="20" s="1"/>
  <c r="R48" i="20"/>
  <c r="B36" i="20"/>
  <c r="C36" i="20"/>
  <c r="D36" i="20"/>
  <c r="E36" i="20"/>
  <c r="F36" i="20"/>
  <c r="G36" i="20"/>
  <c r="H36" i="20"/>
  <c r="I36" i="20"/>
  <c r="J36" i="20"/>
  <c r="K36" i="20"/>
  <c r="L36" i="20"/>
  <c r="M36" i="20"/>
  <c r="N36" i="20"/>
  <c r="O36" i="20"/>
  <c r="P36" i="20"/>
  <c r="Q36" i="20"/>
  <c r="R36" i="20"/>
  <c r="B32" i="20"/>
  <c r="C32" i="20"/>
  <c r="D32" i="20"/>
  <c r="E32" i="20"/>
  <c r="F32" i="20"/>
  <c r="G32" i="20"/>
  <c r="H32" i="20"/>
  <c r="I32" i="20"/>
  <c r="J32" i="20"/>
  <c r="K32" i="20"/>
  <c r="L32" i="20"/>
  <c r="M32" i="20"/>
  <c r="N32" i="20"/>
  <c r="O32" i="20"/>
  <c r="P32" i="20"/>
  <c r="Q32" i="20"/>
  <c r="R32" i="20"/>
  <c r="B13" i="20"/>
  <c r="C13" i="20"/>
  <c r="D13" i="20"/>
  <c r="E13" i="20"/>
  <c r="F13" i="20"/>
  <c r="G13" i="20"/>
  <c r="H13" i="20"/>
  <c r="I13" i="20"/>
  <c r="J13" i="20"/>
  <c r="K13" i="20"/>
  <c r="L13" i="20"/>
  <c r="M13" i="20"/>
  <c r="N13" i="20"/>
  <c r="O13" i="20"/>
  <c r="P13" i="20"/>
  <c r="AF46" i="20" s="1"/>
  <c r="Q13" i="20"/>
  <c r="R13" i="20"/>
  <c r="B45" i="20"/>
  <c r="C45" i="20"/>
  <c r="D45" i="20"/>
  <c r="E45" i="20"/>
  <c r="F45" i="20"/>
  <c r="G45" i="20"/>
  <c r="H45" i="20"/>
  <c r="I45" i="20"/>
  <c r="J45" i="20"/>
  <c r="K45" i="20"/>
  <c r="L45" i="20"/>
  <c r="M45" i="20"/>
  <c r="N45" i="20"/>
  <c r="O45" i="20"/>
  <c r="P45" i="20"/>
  <c r="Q45" i="20"/>
  <c r="R45" i="20"/>
  <c r="B60" i="20"/>
  <c r="C60" i="20"/>
  <c r="D60" i="20"/>
  <c r="E60" i="20"/>
  <c r="F60" i="20"/>
  <c r="G60" i="20"/>
  <c r="H60" i="20"/>
  <c r="I60" i="20"/>
  <c r="J60" i="20"/>
  <c r="K60" i="20"/>
  <c r="L60" i="20"/>
  <c r="M60" i="20"/>
  <c r="N60" i="20"/>
  <c r="O60" i="20"/>
  <c r="P60" i="20"/>
  <c r="AF48" i="20" s="1"/>
  <c r="Q60" i="20"/>
  <c r="R60" i="20"/>
  <c r="B62" i="20"/>
  <c r="C62" i="20"/>
  <c r="D62" i="20"/>
  <c r="E62" i="20"/>
  <c r="F62" i="20"/>
  <c r="G62" i="20"/>
  <c r="H62" i="20"/>
  <c r="I62" i="20"/>
  <c r="J62" i="20"/>
  <c r="K62" i="20"/>
  <c r="L62" i="20"/>
  <c r="M62" i="20"/>
  <c r="N62" i="20"/>
  <c r="O62" i="20"/>
  <c r="P62" i="20"/>
  <c r="Q62" i="20"/>
  <c r="R62" i="20"/>
  <c r="B61" i="20"/>
  <c r="C61" i="20"/>
  <c r="D61" i="20"/>
  <c r="E61" i="20"/>
  <c r="F61" i="20"/>
  <c r="G61" i="20"/>
  <c r="H61" i="20"/>
  <c r="I61" i="20"/>
  <c r="J61" i="20"/>
  <c r="K61" i="20"/>
  <c r="L61" i="20"/>
  <c r="M61" i="20"/>
  <c r="N61" i="20"/>
  <c r="O61" i="20"/>
  <c r="P61" i="20"/>
  <c r="Q61" i="20"/>
  <c r="R61" i="20"/>
  <c r="B20" i="20"/>
  <c r="C20" i="20"/>
  <c r="D20" i="20"/>
  <c r="E20" i="20"/>
  <c r="F20" i="20"/>
  <c r="G20" i="20"/>
  <c r="H20" i="20"/>
  <c r="I20" i="20"/>
  <c r="J20" i="20"/>
  <c r="K20" i="20"/>
  <c r="L20" i="20"/>
  <c r="M20" i="20"/>
  <c r="N20" i="20"/>
  <c r="O20" i="20"/>
  <c r="P20" i="20"/>
  <c r="Q20" i="20"/>
  <c r="R20" i="20"/>
  <c r="B33" i="20"/>
  <c r="C33" i="20"/>
  <c r="D33" i="20"/>
  <c r="E33" i="20"/>
  <c r="F33" i="20"/>
  <c r="G33" i="20"/>
  <c r="H33" i="20"/>
  <c r="I33" i="20"/>
  <c r="J33" i="20"/>
  <c r="K33" i="20"/>
  <c r="L33" i="20"/>
  <c r="M33" i="20"/>
  <c r="N33" i="20"/>
  <c r="O33" i="20"/>
  <c r="P33" i="20"/>
  <c r="Q33" i="20"/>
  <c r="R33" i="20"/>
  <c r="B54" i="20"/>
  <c r="C54" i="20"/>
  <c r="D54" i="20"/>
  <c r="E54" i="20"/>
  <c r="F54" i="20"/>
  <c r="G54" i="20"/>
  <c r="H54" i="20"/>
  <c r="I54" i="20"/>
  <c r="J54" i="20"/>
  <c r="K54" i="20"/>
  <c r="L54" i="20"/>
  <c r="M54" i="20"/>
  <c r="N54" i="20"/>
  <c r="O54" i="20"/>
  <c r="P54" i="20"/>
  <c r="Q54" i="20"/>
  <c r="R54" i="20"/>
  <c r="B16" i="20"/>
  <c r="C16" i="20"/>
  <c r="D16" i="20"/>
  <c r="E16" i="20"/>
  <c r="F16" i="20"/>
  <c r="G16" i="20"/>
  <c r="H16" i="20"/>
  <c r="I16" i="20"/>
  <c r="J16" i="20"/>
  <c r="K16" i="20"/>
  <c r="L16" i="20"/>
  <c r="M16" i="20"/>
  <c r="N16" i="20"/>
  <c r="O16" i="20"/>
  <c r="P16" i="20"/>
  <c r="AF54" i="20" s="1"/>
  <c r="Q16" i="20"/>
  <c r="R16" i="20"/>
  <c r="B58" i="20"/>
  <c r="C58" i="20"/>
  <c r="D58" i="20"/>
  <c r="E58" i="20"/>
  <c r="F58" i="20"/>
  <c r="G58" i="20"/>
  <c r="H58" i="20"/>
  <c r="I58" i="20"/>
  <c r="J58" i="20"/>
  <c r="K58" i="20"/>
  <c r="L58" i="20"/>
  <c r="M58" i="20"/>
  <c r="N58" i="20"/>
  <c r="O58" i="20"/>
  <c r="P58" i="20"/>
  <c r="AF55" i="20" s="1"/>
  <c r="Q58" i="20"/>
  <c r="AE55" i="20" s="1"/>
  <c r="R58" i="20"/>
  <c r="B52" i="20"/>
  <c r="C52" i="20"/>
  <c r="D52" i="20"/>
  <c r="E52" i="20"/>
  <c r="F52" i="20"/>
  <c r="G52" i="20"/>
  <c r="H52" i="20"/>
  <c r="I52" i="20"/>
  <c r="J52" i="20"/>
  <c r="K52" i="20"/>
  <c r="L52" i="20"/>
  <c r="M52" i="20"/>
  <c r="N52" i="20"/>
  <c r="O52" i="20"/>
  <c r="P52" i="20"/>
  <c r="Q52" i="20"/>
  <c r="R52" i="20"/>
  <c r="B49" i="20"/>
  <c r="C49" i="20"/>
  <c r="D49" i="20"/>
  <c r="E49" i="20"/>
  <c r="F49" i="20"/>
  <c r="G49" i="20"/>
  <c r="H49" i="20"/>
  <c r="I49" i="20"/>
  <c r="J49" i="20"/>
  <c r="K49" i="20"/>
  <c r="L49" i="20"/>
  <c r="M49" i="20"/>
  <c r="N49" i="20"/>
  <c r="O49" i="20"/>
  <c r="P49" i="20"/>
  <c r="Q49" i="20"/>
  <c r="R49" i="20"/>
  <c r="B63" i="20"/>
  <c r="C63" i="20"/>
  <c r="D63" i="20"/>
  <c r="E63" i="20"/>
  <c r="F63" i="20"/>
  <c r="G63" i="20"/>
  <c r="H63" i="20"/>
  <c r="I63" i="20"/>
  <c r="J63" i="20"/>
  <c r="K63" i="20"/>
  <c r="L63" i="20"/>
  <c r="M63" i="20"/>
  <c r="N63" i="20"/>
  <c r="O63" i="20"/>
  <c r="P63" i="20"/>
  <c r="Q63" i="20"/>
  <c r="R63" i="20"/>
  <c r="B56" i="20"/>
  <c r="C56" i="20"/>
  <c r="D56" i="20"/>
  <c r="E56" i="20"/>
  <c r="F56" i="20"/>
  <c r="G56" i="20"/>
  <c r="H56" i="20"/>
  <c r="I56" i="20"/>
  <c r="J56" i="20"/>
  <c r="K56" i="20"/>
  <c r="L56" i="20"/>
  <c r="M56" i="20"/>
  <c r="N56" i="20"/>
  <c r="O56" i="20"/>
  <c r="P56" i="20"/>
  <c r="Q56" i="20"/>
  <c r="R56" i="20"/>
  <c r="B57" i="20"/>
  <c r="C57" i="20"/>
  <c r="D57" i="20"/>
  <c r="E57" i="20"/>
  <c r="F57" i="20"/>
  <c r="G57" i="20"/>
  <c r="H57" i="20"/>
  <c r="I57" i="20"/>
  <c r="J57" i="20"/>
  <c r="K57" i="20"/>
  <c r="L57" i="20"/>
  <c r="M57" i="20"/>
  <c r="N57" i="20"/>
  <c r="O57" i="20"/>
  <c r="P57" i="20"/>
  <c r="AF60" i="20" s="1"/>
  <c r="Q57" i="20"/>
  <c r="AE60" i="20" s="1"/>
  <c r="R57" i="20"/>
  <c r="B59" i="20"/>
  <c r="C59" i="20"/>
  <c r="D59" i="20"/>
  <c r="E59" i="20"/>
  <c r="F59" i="20"/>
  <c r="G59" i="20"/>
  <c r="H59" i="20"/>
  <c r="I59" i="20"/>
  <c r="J59" i="20"/>
  <c r="K59" i="20"/>
  <c r="L59" i="20"/>
  <c r="M59" i="20"/>
  <c r="N59" i="20"/>
  <c r="O59" i="20"/>
  <c r="P59" i="20"/>
  <c r="Q59" i="20"/>
  <c r="R59" i="20"/>
  <c r="B51" i="20"/>
  <c r="C51" i="20"/>
  <c r="D51" i="20"/>
  <c r="E51" i="20"/>
  <c r="F51" i="20"/>
  <c r="G51" i="20"/>
  <c r="H51" i="20"/>
  <c r="I51" i="20"/>
  <c r="J51" i="20"/>
  <c r="K51" i="20"/>
  <c r="L51" i="20"/>
  <c r="M51" i="20"/>
  <c r="N51" i="20"/>
  <c r="O51" i="20"/>
  <c r="P51" i="20"/>
  <c r="AF62" i="20" s="1"/>
  <c r="Q51" i="20"/>
  <c r="R51" i="20"/>
  <c r="B64" i="20"/>
  <c r="C64" i="20"/>
  <c r="D64" i="20"/>
  <c r="E64" i="20"/>
  <c r="F64" i="20"/>
  <c r="G64" i="20"/>
  <c r="H64" i="20"/>
  <c r="I64" i="20"/>
  <c r="J64" i="20"/>
  <c r="K64" i="20"/>
  <c r="L64" i="20"/>
  <c r="M64" i="20"/>
  <c r="N64" i="20"/>
  <c r="O64" i="20"/>
  <c r="P64" i="20"/>
  <c r="Q64" i="20"/>
  <c r="AE63" i="20" s="1"/>
  <c r="R64" i="20"/>
  <c r="B65" i="20"/>
  <c r="C65" i="20"/>
  <c r="D65" i="20"/>
  <c r="E65" i="20"/>
  <c r="F65" i="20"/>
  <c r="G65" i="20"/>
  <c r="H65" i="20"/>
  <c r="I65" i="20"/>
  <c r="J65" i="20"/>
  <c r="K65" i="20"/>
  <c r="L65" i="20"/>
  <c r="M65" i="20"/>
  <c r="N65" i="20"/>
  <c r="O65" i="20"/>
  <c r="P65" i="20"/>
  <c r="AF64" i="20" s="1"/>
  <c r="Q65" i="20"/>
  <c r="R65" i="20"/>
  <c r="B66" i="20"/>
  <c r="C66" i="20"/>
  <c r="D66" i="20"/>
  <c r="E66" i="20"/>
  <c r="F66" i="20"/>
  <c r="G66" i="20"/>
  <c r="H66" i="20"/>
  <c r="I66" i="20"/>
  <c r="J66" i="20"/>
  <c r="K66" i="20"/>
  <c r="L66" i="20"/>
  <c r="M66" i="20"/>
  <c r="N66" i="20"/>
  <c r="O66" i="20"/>
  <c r="P66" i="20"/>
  <c r="Q66" i="20"/>
  <c r="R66" i="20"/>
  <c r="B50" i="20"/>
  <c r="C50" i="20"/>
  <c r="D50" i="20"/>
  <c r="E50" i="20"/>
  <c r="F50" i="20"/>
  <c r="G50" i="20"/>
  <c r="H50" i="20"/>
  <c r="I50" i="20"/>
  <c r="J50" i="20"/>
  <c r="K50" i="20"/>
  <c r="L50" i="20"/>
  <c r="M50" i="20"/>
  <c r="N50" i="20"/>
  <c r="O50" i="20"/>
  <c r="P50" i="20"/>
  <c r="AF66" i="20" s="1"/>
  <c r="Q50" i="20"/>
  <c r="R50" i="20"/>
  <c r="B67" i="20"/>
  <c r="C67" i="20"/>
  <c r="D67" i="20"/>
  <c r="E67" i="20"/>
  <c r="F67" i="20"/>
  <c r="G67" i="20"/>
  <c r="H67" i="20"/>
  <c r="I67" i="20"/>
  <c r="J67" i="20"/>
  <c r="K67" i="20"/>
  <c r="L67" i="20"/>
  <c r="M67" i="20"/>
  <c r="N67" i="20"/>
  <c r="O67" i="20"/>
  <c r="P67" i="20"/>
  <c r="AF67" i="20" s="1"/>
  <c r="Q67" i="20"/>
  <c r="AE67" i="20" s="1"/>
  <c r="R67" i="20"/>
  <c r="B68" i="20"/>
  <c r="C68" i="20"/>
  <c r="D68" i="20"/>
  <c r="E68" i="20"/>
  <c r="F68" i="20"/>
  <c r="G68" i="20"/>
  <c r="H68" i="20"/>
  <c r="I68" i="20"/>
  <c r="J68" i="20"/>
  <c r="K68" i="20"/>
  <c r="L68" i="20"/>
  <c r="M68" i="20"/>
  <c r="N68" i="20"/>
  <c r="O68" i="20"/>
  <c r="P68" i="20"/>
  <c r="AF68" i="20" s="1"/>
  <c r="Q68" i="20"/>
  <c r="AE68" i="20" s="1"/>
  <c r="R68" i="20"/>
  <c r="B69" i="20"/>
  <c r="C69" i="20"/>
  <c r="D69" i="20"/>
  <c r="E69" i="20"/>
  <c r="F69" i="20"/>
  <c r="G69" i="20"/>
  <c r="H69" i="20"/>
  <c r="I69" i="20"/>
  <c r="J69" i="20"/>
  <c r="K69" i="20"/>
  <c r="L69" i="20"/>
  <c r="M69" i="20"/>
  <c r="N69" i="20"/>
  <c r="O69" i="20"/>
  <c r="P69" i="20"/>
  <c r="Q69" i="20"/>
  <c r="R69" i="20"/>
  <c r="B70" i="20"/>
  <c r="C70" i="20"/>
  <c r="D70" i="20"/>
  <c r="E70" i="20"/>
  <c r="F70" i="20"/>
  <c r="G70" i="20"/>
  <c r="H70" i="20"/>
  <c r="I70" i="20"/>
  <c r="J70" i="20"/>
  <c r="K70" i="20"/>
  <c r="L70" i="20"/>
  <c r="M70" i="20"/>
  <c r="N70" i="20"/>
  <c r="O70" i="20"/>
  <c r="P70" i="20"/>
  <c r="AF70" i="20" s="1"/>
  <c r="Q70" i="20"/>
  <c r="AE70" i="20" s="1"/>
  <c r="R70" i="20"/>
  <c r="B71" i="20"/>
  <c r="C71" i="20"/>
  <c r="D71" i="20"/>
  <c r="E71" i="20"/>
  <c r="F71" i="20"/>
  <c r="G71" i="20"/>
  <c r="H71" i="20"/>
  <c r="I71" i="20"/>
  <c r="J71" i="20"/>
  <c r="K71" i="20"/>
  <c r="L71" i="20"/>
  <c r="M71" i="20"/>
  <c r="N71" i="20"/>
  <c r="O71" i="20"/>
  <c r="P71" i="20"/>
  <c r="AF71" i="20" s="1"/>
  <c r="Q71" i="20"/>
  <c r="AE71" i="20" s="1"/>
  <c r="R71" i="20"/>
  <c r="B72" i="20"/>
  <c r="C72" i="20"/>
  <c r="D72" i="20"/>
  <c r="E72" i="20"/>
  <c r="F72" i="20"/>
  <c r="G72" i="20"/>
  <c r="H72" i="20"/>
  <c r="I72" i="20"/>
  <c r="J72" i="20"/>
  <c r="K72" i="20"/>
  <c r="L72" i="20"/>
  <c r="M72" i="20"/>
  <c r="N72" i="20"/>
  <c r="O72" i="20"/>
  <c r="P72" i="20"/>
  <c r="AF72" i="20" s="1"/>
  <c r="Q72" i="20"/>
  <c r="AE72" i="20" s="1"/>
  <c r="R72" i="20"/>
  <c r="B73" i="20"/>
  <c r="C73" i="20"/>
  <c r="D73" i="20"/>
  <c r="E73" i="20"/>
  <c r="F73" i="20"/>
  <c r="G73" i="20"/>
  <c r="H73" i="20"/>
  <c r="I73" i="20"/>
  <c r="J73" i="20"/>
  <c r="K73" i="20"/>
  <c r="L73" i="20"/>
  <c r="M73" i="20"/>
  <c r="N73" i="20"/>
  <c r="O73" i="20"/>
  <c r="P73" i="20"/>
  <c r="Q73" i="20"/>
  <c r="R73" i="20"/>
  <c r="B74" i="20"/>
  <c r="C74" i="20"/>
  <c r="D74" i="20"/>
  <c r="E74" i="20"/>
  <c r="F74" i="20"/>
  <c r="G74" i="20"/>
  <c r="H74" i="20"/>
  <c r="I74" i="20"/>
  <c r="J74" i="20"/>
  <c r="K74" i="20"/>
  <c r="L74" i="20"/>
  <c r="M74" i="20"/>
  <c r="N74" i="20"/>
  <c r="O74" i="20"/>
  <c r="P74" i="20"/>
  <c r="AF74" i="20" s="1"/>
  <c r="Q74" i="20"/>
  <c r="R74" i="20"/>
  <c r="B75" i="20"/>
  <c r="C75" i="20"/>
  <c r="D75" i="20"/>
  <c r="E75" i="20"/>
  <c r="F75" i="20"/>
  <c r="G75" i="20"/>
  <c r="H75" i="20"/>
  <c r="I75" i="20"/>
  <c r="J75" i="20"/>
  <c r="K75" i="20"/>
  <c r="L75" i="20"/>
  <c r="M75" i="20"/>
  <c r="N75" i="20"/>
  <c r="O75" i="20"/>
  <c r="P75" i="20"/>
  <c r="Q75" i="20"/>
  <c r="R75" i="20"/>
  <c r="B9" i="20"/>
  <c r="C9" i="20"/>
  <c r="D9" i="20"/>
  <c r="E9" i="20"/>
  <c r="F9" i="20"/>
  <c r="G9" i="20"/>
  <c r="H9" i="20"/>
  <c r="I9" i="20"/>
  <c r="J9" i="20"/>
  <c r="K9" i="20"/>
  <c r="L9" i="20"/>
  <c r="M9" i="20"/>
  <c r="N9" i="20"/>
  <c r="O9" i="20"/>
  <c r="P9" i="20"/>
  <c r="Q9" i="20"/>
  <c r="R9" i="20"/>
  <c r="S82" i="20"/>
  <c r="S81" i="20"/>
  <c r="S80" i="20"/>
  <c r="S79" i="20"/>
  <c r="E75" i="13"/>
  <c r="F75" i="13"/>
  <c r="G75" i="13"/>
  <c r="H75" i="13"/>
  <c r="I75" i="13"/>
  <c r="J75" i="13"/>
  <c r="K75" i="13"/>
  <c r="L75" i="13"/>
  <c r="M75" i="13"/>
  <c r="N75" i="13"/>
  <c r="O75" i="13"/>
  <c r="P75" i="13"/>
  <c r="Q75" i="13"/>
  <c r="E6" i="19"/>
  <c r="E11" i="19"/>
  <c r="E8" i="19"/>
  <c r="AL4" i="17"/>
  <c r="AK4" i="17"/>
  <c r="AJ4" i="17"/>
  <c r="BC17" i="16"/>
  <c r="AK8" i="17" s="1"/>
  <c r="BC18" i="16"/>
  <c r="BC19" i="16"/>
  <c r="AK10" i="17" s="1"/>
  <c r="BC20" i="16"/>
  <c r="AK11" i="17" s="1"/>
  <c r="BC21" i="16"/>
  <c r="AK12" i="17" s="1"/>
  <c r="BC22" i="16"/>
  <c r="AK13" i="17" s="1"/>
  <c r="BC23" i="16"/>
  <c r="AK14" i="17" s="1"/>
  <c r="BC24" i="16"/>
  <c r="AK15" i="17" s="1"/>
  <c r="BC25" i="16"/>
  <c r="AK16" i="17" s="1"/>
  <c r="BC26" i="16"/>
  <c r="BC27" i="16"/>
  <c r="AK18" i="17" s="1"/>
  <c r="BC28" i="16"/>
  <c r="AK19" i="17" s="1"/>
  <c r="BC29" i="16"/>
  <c r="AK20" i="17" s="1"/>
  <c r="BC30" i="16"/>
  <c r="AK21" i="17" s="1"/>
  <c r="BC32" i="16"/>
  <c r="AK23" i="17" s="1"/>
  <c r="BC33" i="16"/>
  <c r="AK24" i="17" s="1"/>
  <c r="BC34" i="16"/>
  <c r="BC35" i="16"/>
  <c r="AK26" i="17" s="1"/>
  <c r="BC36" i="16"/>
  <c r="AK27" i="17" s="1"/>
  <c r="BC37" i="16"/>
  <c r="AK28" i="17" s="1"/>
  <c r="BC38" i="16"/>
  <c r="AK29" i="17" s="1"/>
  <c r="BC39" i="16"/>
  <c r="AK30" i="17" s="1"/>
  <c r="BC40" i="16"/>
  <c r="AK31" i="17" s="1"/>
  <c r="BC41" i="16"/>
  <c r="AK32" i="17" s="1"/>
  <c r="BC42" i="16"/>
  <c r="BC43" i="16"/>
  <c r="AK34" i="17" s="1"/>
  <c r="BC45" i="16"/>
  <c r="AK36" i="17" s="1"/>
  <c r="BC46" i="16"/>
  <c r="AK37" i="17" s="1"/>
  <c r="BC47" i="16"/>
  <c r="AK38" i="17" s="1"/>
  <c r="BC48" i="16"/>
  <c r="AK39" i="17" s="1"/>
  <c r="BC50" i="16"/>
  <c r="AK41" i="17" s="1"/>
  <c r="BC51" i="16"/>
  <c r="AK42" i="17" s="1"/>
  <c r="BC52" i="16"/>
  <c r="AK43" i="17" s="1"/>
  <c r="BC53" i="16"/>
  <c r="AK44" i="17" s="1"/>
  <c r="BC54" i="16"/>
  <c r="AK45" i="17" s="1"/>
  <c r="BC55" i="16"/>
  <c r="AK46" i="17" s="1"/>
  <c r="BC56" i="16"/>
  <c r="AK47" i="17" s="1"/>
  <c r="BC57" i="16"/>
  <c r="AK48" i="17" s="1"/>
  <c r="BC58" i="16"/>
  <c r="AK49" i="17" s="1"/>
  <c r="BC59" i="16"/>
  <c r="AK50" i="17" s="1"/>
  <c r="BC60" i="16"/>
  <c r="AK51" i="17" s="1"/>
  <c r="BC61" i="16"/>
  <c r="AK52" i="17" s="1"/>
  <c r="BC62" i="16"/>
  <c r="AK53" i="17" s="1"/>
  <c r="BC63" i="16"/>
  <c r="AK54" i="17" s="1"/>
  <c r="BC64" i="16"/>
  <c r="AK55" i="17" s="1"/>
  <c r="BC65" i="16"/>
  <c r="AK56" i="17" s="1"/>
  <c r="BC66" i="16"/>
  <c r="AK57" i="17" s="1"/>
  <c r="BC67" i="16"/>
  <c r="AK58" i="17" s="1"/>
  <c r="BC68" i="16"/>
  <c r="AK59" i="17" s="1"/>
  <c r="BC69" i="16"/>
  <c r="AK60" i="17" s="1"/>
  <c r="BC70" i="16"/>
  <c r="AK61" i="17" s="1"/>
  <c r="BC71" i="16"/>
  <c r="AK62" i="17" s="1"/>
  <c r="BC72" i="16"/>
  <c r="AK63" i="17" s="1"/>
  <c r="BC73" i="16"/>
  <c r="AK64" i="17" s="1"/>
  <c r="BC74" i="16"/>
  <c r="AK65" i="17" s="1"/>
  <c r="BC75" i="16"/>
  <c r="AK66" i="17" s="1"/>
  <c r="BC76" i="16"/>
  <c r="AK67" i="17" s="1"/>
  <c r="BC77" i="16"/>
  <c r="AK68" i="17" s="1"/>
  <c r="BC78" i="16"/>
  <c r="AK69" i="17" s="1"/>
  <c r="BC79" i="16"/>
  <c r="AK70" i="17" s="1"/>
  <c r="BC80" i="16"/>
  <c r="AK71" i="17" s="1"/>
  <c r="BC81" i="16"/>
  <c r="AK72" i="17" s="1"/>
  <c r="BC82" i="16"/>
  <c r="AK73" i="17" s="1"/>
  <c r="BC83" i="16"/>
  <c r="AK74" i="17" s="1"/>
  <c r="T23" i="13"/>
  <c r="AF47" i="20" l="1"/>
  <c r="AC58" i="21"/>
  <c r="AE43" i="22"/>
  <c r="AF58" i="20"/>
  <c r="AF48" i="23"/>
  <c r="AF52" i="23"/>
  <c r="AA35" i="13"/>
  <c r="AB35" i="13" s="1"/>
  <c r="AE58" i="20"/>
  <c r="AE64" i="20"/>
  <c r="AF57" i="20"/>
  <c r="AE56" i="20"/>
  <c r="AE48" i="20"/>
  <c r="AF45" i="20"/>
  <c r="X43" i="22"/>
  <c r="AE40" i="22"/>
  <c r="W46" i="22"/>
  <c r="AE52" i="22"/>
  <c r="AF57" i="22"/>
  <c r="AF61" i="22"/>
  <c r="AF65" i="22"/>
  <c r="AE49" i="22"/>
  <c r="X51" i="22"/>
  <c r="AE53" i="22"/>
  <c r="AE57" i="22"/>
  <c r="AE61" i="22"/>
  <c r="AE65" i="22"/>
  <c r="AF47" i="22"/>
  <c r="AE50" i="22"/>
  <c r="AF51" i="22"/>
  <c r="AE54" i="22"/>
  <c r="AE58" i="22"/>
  <c r="AE62" i="22"/>
  <c r="AE66" i="22"/>
  <c r="AE46" i="24"/>
  <c r="X52" i="24"/>
  <c r="X60" i="24"/>
  <c r="AF52" i="24"/>
  <c r="AE55" i="24"/>
  <c r="AF60" i="24"/>
  <c r="X50" i="24"/>
  <c r="AF46" i="24"/>
  <c r="AE53" i="24"/>
  <c r="AF42" i="23"/>
  <c r="AE49" i="23"/>
  <c r="AF58" i="23"/>
  <c r="AE65" i="23"/>
  <c r="AF64" i="23"/>
  <c r="X48" i="23"/>
  <c r="X64" i="23"/>
  <c r="AD43" i="21"/>
  <c r="AC55" i="21"/>
  <c r="AC59" i="21"/>
  <c r="AC63" i="21"/>
  <c r="AD48" i="21"/>
  <c r="AC54" i="21"/>
  <c r="AC62" i="21"/>
  <c r="AC66" i="21"/>
  <c r="AF50" i="20"/>
  <c r="AF53" i="20"/>
  <c r="AF49" i="20"/>
  <c r="AE52" i="20"/>
  <c r="AE59" i="20"/>
  <c r="AF56" i="20"/>
  <c r="AF52" i="20"/>
  <c r="AE51" i="20"/>
  <c r="AE47" i="20"/>
  <c r="AF44" i="20"/>
  <c r="AF61" i="20"/>
  <c r="AE44" i="20"/>
  <c r="AE66" i="20"/>
  <c r="AF63" i="20"/>
  <c r="AE62" i="20"/>
  <c r="AF59" i="20"/>
  <c r="AE54" i="20"/>
  <c r="AF51" i="20"/>
  <c r="AF43" i="20"/>
  <c r="AG58" i="13"/>
  <c r="AH58" i="13" s="1"/>
  <c r="AC58" i="13"/>
  <c r="AD58" i="13" s="1"/>
  <c r="AG57" i="13"/>
  <c r="AH57" i="13" s="1"/>
  <c r="AC57" i="13"/>
  <c r="AD57" i="13" s="1"/>
  <c r="AG56" i="13"/>
  <c r="AH56" i="13" s="1"/>
  <c r="AC56" i="13"/>
  <c r="AD56" i="13" s="1"/>
  <c r="AG55" i="13"/>
  <c r="AH55" i="13" s="1"/>
  <c r="AC55" i="13"/>
  <c r="AD55" i="13" s="1"/>
  <c r="AG54" i="13"/>
  <c r="AH54" i="13" s="1"/>
  <c r="AC54" i="13"/>
  <c r="AD54" i="13" s="1"/>
  <c r="AG53" i="13"/>
  <c r="AH53" i="13" s="1"/>
  <c r="AC53" i="13"/>
  <c r="AD53" i="13" s="1"/>
  <c r="AG52" i="13"/>
  <c r="AH52" i="13" s="1"/>
  <c r="AC52" i="13"/>
  <c r="AD52" i="13" s="1"/>
  <c r="AG51" i="13"/>
  <c r="AH51" i="13" s="1"/>
  <c r="AC51" i="13"/>
  <c r="AD51" i="13" s="1"/>
  <c r="AG50" i="13"/>
  <c r="AH50" i="13" s="1"/>
  <c r="AC50" i="13"/>
  <c r="AD50" i="13" s="1"/>
  <c r="AG49" i="13"/>
  <c r="AH49" i="13" s="1"/>
  <c r="AC49" i="13"/>
  <c r="AD49" i="13" s="1"/>
  <c r="AG48" i="13"/>
  <c r="AH48" i="13" s="1"/>
  <c r="AC48" i="13"/>
  <c r="AD48" i="13" s="1"/>
  <c r="AG47" i="13"/>
  <c r="AH47" i="13" s="1"/>
  <c r="AC47" i="13"/>
  <c r="AD47" i="13" s="1"/>
  <c r="AG46" i="13"/>
  <c r="AH46" i="13" s="1"/>
  <c r="AC46" i="13"/>
  <c r="AD46" i="13" s="1"/>
  <c r="AG45" i="13"/>
  <c r="AH45" i="13" s="1"/>
  <c r="AC45" i="13"/>
  <c r="AD45" i="13" s="1"/>
  <c r="AG44" i="13"/>
  <c r="AH44" i="13" s="1"/>
  <c r="AC44" i="13"/>
  <c r="AD44" i="13" s="1"/>
  <c r="AG43" i="13"/>
  <c r="AH43" i="13" s="1"/>
  <c r="AC43" i="13"/>
  <c r="AD43" i="13" s="1"/>
  <c r="AG42" i="13"/>
  <c r="AH42" i="13" s="1"/>
  <c r="AC42" i="13"/>
  <c r="AD42" i="13" s="1"/>
  <c r="AG41" i="13"/>
  <c r="AH41" i="13" s="1"/>
  <c r="AC41" i="13"/>
  <c r="AD41" i="13" s="1"/>
  <c r="AG40" i="13"/>
  <c r="AH40" i="13" s="1"/>
  <c r="AC40" i="13"/>
  <c r="AD40" i="13" s="1"/>
  <c r="AG39" i="13"/>
  <c r="AH39" i="13" s="1"/>
  <c r="AC39" i="13"/>
  <c r="AD39" i="13" s="1"/>
  <c r="AG38" i="13"/>
  <c r="AH38" i="13" s="1"/>
  <c r="AC38" i="13"/>
  <c r="AD38" i="13" s="1"/>
  <c r="AG37" i="13"/>
  <c r="AH37" i="13" s="1"/>
  <c r="AC37" i="13"/>
  <c r="AD37" i="13" s="1"/>
  <c r="AG36" i="13"/>
  <c r="AH36" i="13" s="1"/>
  <c r="AC36" i="13"/>
  <c r="AD36" i="13" s="1"/>
  <c r="AG35" i="13"/>
  <c r="AH35" i="13" s="1"/>
  <c r="AC35" i="13"/>
  <c r="AD35" i="13" s="1"/>
  <c r="W49" i="23"/>
  <c r="W53" i="23"/>
  <c r="U67" i="21"/>
  <c r="U71" i="21"/>
  <c r="W73" i="24"/>
  <c r="W73" i="20"/>
  <c r="W72" i="20"/>
  <c r="W45" i="23"/>
  <c r="W57" i="23"/>
  <c r="W61" i="23"/>
  <c r="W65" i="23"/>
  <c r="X68" i="20"/>
  <c r="W69" i="22"/>
  <c r="W69" i="23"/>
  <c r="W73" i="23"/>
  <c r="W74" i="20"/>
  <c r="X70" i="20"/>
  <c r="X69" i="20"/>
  <c r="W47" i="24"/>
  <c r="W51" i="24"/>
  <c r="W50" i="22"/>
  <c r="W61" i="20"/>
  <c r="U55" i="21"/>
  <c r="U59" i="21"/>
  <c r="U63" i="21"/>
  <c r="W44" i="22"/>
  <c r="U49" i="21"/>
  <c r="W49" i="22"/>
  <c r="W66" i="20"/>
  <c r="W62" i="20"/>
  <c r="W58" i="20"/>
  <c r="W54" i="20"/>
  <c r="W50" i="20"/>
  <c r="W46" i="20"/>
  <c r="W53" i="24"/>
  <c r="W57" i="24"/>
  <c r="W61" i="24"/>
  <c r="X65" i="20"/>
  <c r="X57" i="20"/>
  <c r="X53" i="20"/>
  <c r="W49" i="20"/>
  <c r="W45" i="20"/>
  <c r="W52" i="22"/>
  <c r="W56" i="22"/>
  <c r="W60" i="22"/>
  <c r="W64" i="22"/>
  <c r="X64" i="20"/>
  <c r="W60" i="20"/>
  <c r="X48" i="20"/>
  <c r="W44" i="20"/>
  <c r="U46" i="21"/>
  <c r="W57" i="22"/>
  <c r="K83" i="13"/>
  <c r="L83" i="13" s="1"/>
  <c r="AF42" i="20"/>
  <c r="AF41" i="20"/>
  <c r="AF42" i="24"/>
  <c r="W42" i="22"/>
  <c r="AE42" i="24"/>
  <c r="AF41" i="24"/>
  <c r="W41" i="23"/>
  <c r="W41" i="20"/>
  <c r="X42" i="20"/>
  <c r="AF37" i="24"/>
  <c r="X6" i="24"/>
  <c r="X34" i="20"/>
  <c r="AE8" i="24"/>
  <c r="X5" i="20"/>
  <c r="X5" i="24"/>
  <c r="A14" i="21"/>
  <c r="A12" i="21"/>
  <c r="A11" i="21"/>
  <c r="A10" i="21"/>
  <c r="A46" i="21"/>
  <c r="A42" i="21"/>
  <c r="A29" i="21"/>
  <c r="A45" i="21"/>
  <c r="A38" i="21"/>
  <c r="A48" i="21"/>
  <c r="A56" i="21"/>
  <c r="A62" i="21"/>
  <c r="A43" i="21"/>
  <c r="A49" i="21"/>
  <c r="A65" i="21"/>
  <c r="A68" i="21"/>
  <c r="A72" i="21"/>
  <c r="A18" i="21"/>
  <c r="A22" i="21"/>
  <c r="A60" i="21"/>
  <c r="A26" i="21"/>
  <c r="A30" i="21"/>
  <c r="A61" i="21"/>
  <c r="A51" i="21"/>
  <c r="A57" i="21"/>
  <c r="A40" i="21"/>
  <c r="A35" i="21"/>
  <c r="A63" i="21"/>
  <c r="A54" i="21"/>
  <c r="A41" i="21"/>
  <c r="A66" i="21"/>
  <c r="A50" i="21"/>
  <c r="A69" i="21"/>
  <c r="A70" i="21"/>
  <c r="A73" i="21"/>
  <c r="A74" i="21"/>
  <c r="A34" i="21"/>
  <c r="A52" i="21"/>
  <c r="A39" i="21"/>
  <c r="A53" i="21"/>
  <c r="A58" i="21"/>
  <c r="A64" i="21"/>
  <c r="A67" i="21"/>
  <c r="A71" i="21"/>
  <c r="A75" i="21"/>
  <c r="A24" i="21"/>
  <c r="A32" i="21"/>
  <c r="A17" i="21"/>
  <c r="A31" i="21"/>
  <c r="A5" i="21"/>
  <c r="A23" i="21"/>
  <c r="A25" i="21"/>
  <c r="A44" i="21"/>
  <c r="X12" i="23"/>
  <c r="AE13" i="24"/>
  <c r="A15" i="21"/>
  <c r="A28" i="21"/>
  <c r="A13" i="21"/>
  <c r="A27" i="21"/>
  <c r="A20" i="21"/>
  <c r="A19" i="21"/>
  <c r="A47" i="21"/>
  <c r="A59" i="21"/>
  <c r="A37" i="21"/>
  <c r="AF12" i="23"/>
  <c r="A9" i="21"/>
  <c r="A7" i="21"/>
  <c r="A16" i="21"/>
  <c r="A6" i="21"/>
  <c r="A21" i="21"/>
  <c r="A36" i="21"/>
  <c r="A33" i="21"/>
  <c r="A55" i="21"/>
  <c r="AF32" i="22"/>
  <c r="AE12" i="22"/>
  <c r="AE32" i="22"/>
  <c r="AF8" i="22"/>
  <c r="AF32" i="24"/>
  <c r="X31" i="24"/>
  <c r="X10" i="24"/>
  <c r="X15" i="23"/>
  <c r="AE12" i="23"/>
  <c r="AD39" i="21"/>
  <c r="AF14" i="24"/>
  <c r="N3" i="20"/>
  <c r="N6" i="20" s="1"/>
  <c r="W40" i="20"/>
  <c r="X32" i="23"/>
  <c r="AE14" i="24"/>
  <c r="X14" i="24"/>
  <c r="AF17" i="23"/>
  <c r="AD13" i="21"/>
  <c r="AE36" i="20"/>
  <c r="W42" i="20"/>
  <c r="AE17" i="22"/>
  <c r="AF36" i="20"/>
  <c r="AE14" i="23"/>
  <c r="Y68" i="22"/>
  <c r="AE38" i="20"/>
  <c r="X17" i="20"/>
  <c r="X22" i="20"/>
  <c r="AE35" i="20"/>
  <c r="AE34" i="20"/>
  <c r="AF33" i="20"/>
  <c r="Y33" i="20"/>
  <c r="AF17" i="20"/>
  <c r="W29" i="20"/>
  <c r="X27" i="22"/>
  <c r="AF8" i="24"/>
  <c r="AF35" i="20"/>
  <c r="AE26" i="20"/>
  <c r="AF17" i="22"/>
  <c r="AF12" i="22"/>
  <c r="AF19" i="23"/>
  <c r="AE11" i="22"/>
  <c r="X19" i="22"/>
  <c r="AE9" i="22"/>
  <c r="Y11" i="22"/>
  <c r="Y10" i="22"/>
  <c r="AF17" i="24"/>
  <c r="AE17" i="24"/>
  <c r="Y19" i="24"/>
  <c r="AF9" i="23"/>
  <c r="V5" i="21"/>
  <c r="V15" i="21"/>
  <c r="W37" i="20"/>
  <c r="AF26" i="20"/>
  <c r="X21" i="20"/>
  <c r="AF28" i="20"/>
  <c r="AF20" i="20"/>
  <c r="AE23" i="20"/>
  <c r="AF31" i="20"/>
  <c r="AF32" i="20"/>
  <c r="AE18" i="20"/>
  <c r="Y58" i="20"/>
  <c r="Y45" i="20"/>
  <c r="X61" i="20"/>
  <c r="Y21" i="20"/>
  <c r="AF12" i="20"/>
  <c r="W68" i="20"/>
  <c r="W53" i="20"/>
  <c r="X41" i="20"/>
  <c r="AE32" i="20"/>
  <c r="Y17" i="20"/>
  <c r="W17" i="20"/>
  <c r="AE33" i="23"/>
  <c r="F31" i="24"/>
  <c r="AF13" i="24"/>
  <c r="W12" i="24"/>
  <c r="AF20" i="24"/>
  <c r="X19" i="24"/>
  <c r="AF34" i="24"/>
  <c r="W34" i="20"/>
  <c r="W5" i="20"/>
  <c r="W69" i="20"/>
  <c r="X45" i="20"/>
  <c r="X32" i="20"/>
  <c r="AF13" i="20"/>
  <c r="V6" i="21"/>
  <c r="AD31" i="21"/>
  <c r="AC36" i="21"/>
  <c r="AC38" i="21"/>
  <c r="AD33" i="21"/>
  <c r="AF10" i="22"/>
  <c r="AF38" i="23"/>
  <c r="W10" i="24"/>
  <c r="AE25" i="24"/>
  <c r="AE38" i="24"/>
  <c r="N3" i="24"/>
  <c r="N31" i="24" s="1"/>
  <c r="X40" i="20"/>
  <c r="X18" i="20"/>
  <c r="L6" i="20"/>
  <c r="W6" i="20"/>
  <c r="AF25" i="22"/>
  <c r="W14" i="23"/>
  <c r="W19" i="23"/>
  <c r="AE28" i="23"/>
  <c r="AF40" i="23"/>
  <c r="X29" i="20"/>
  <c r="AC6" i="21"/>
  <c r="AC30" i="21"/>
  <c r="W8" i="22"/>
  <c r="AF9" i="22"/>
  <c r="X11" i="22"/>
  <c r="AE25" i="22"/>
  <c r="AE26" i="22"/>
  <c r="AE28" i="22"/>
  <c r="X12" i="20"/>
  <c r="AF40" i="20"/>
  <c r="AF23" i="20"/>
  <c r="X8" i="20"/>
  <c r="AE21" i="20"/>
  <c r="W20" i="20"/>
  <c r="W13" i="20"/>
  <c r="AF38" i="20"/>
  <c r="AD6" i="21"/>
  <c r="AC33" i="21"/>
  <c r="Y8" i="22"/>
  <c r="Y12" i="22"/>
  <c r="AF11" i="23"/>
  <c r="AF23" i="23"/>
  <c r="AE18" i="23"/>
  <c r="AF33" i="24"/>
  <c r="Y38" i="20"/>
  <c r="Y18" i="20"/>
  <c r="AF19" i="20"/>
  <c r="AF21" i="20"/>
  <c r="AC9" i="21"/>
  <c r="AE13" i="22"/>
  <c r="AE8" i="22"/>
  <c r="AE24" i="22"/>
  <c r="AE18" i="22"/>
  <c r="E63" i="23"/>
  <c r="I63" i="23"/>
  <c r="M63" i="23"/>
  <c r="X6" i="23"/>
  <c r="AE20" i="23"/>
  <c r="X22" i="23"/>
  <c r="AF25" i="24"/>
  <c r="AF16" i="24"/>
  <c r="Y29" i="20"/>
  <c r="W18" i="20"/>
  <c r="AF25" i="20"/>
  <c r="AD12" i="21"/>
  <c r="Y24" i="22"/>
  <c r="X10" i="23"/>
  <c r="AE11" i="23"/>
  <c r="AE39" i="23"/>
  <c r="W14" i="24"/>
  <c r="Y14" i="24"/>
  <c r="AE16" i="24"/>
  <c r="Y32" i="24"/>
  <c r="X66" i="20"/>
  <c r="X49" i="20"/>
  <c r="X46" i="20"/>
  <c r="Y73" i="20"/>
  <c r="Y69" i="20"/>
  <c r="Y65" i="20"/>
  <c r="W65" i="20"/>
  <c r="W30" i="20"/>
  <c r="AE32" i="24"/>
  <c r="W45" i="24"/>
  <c r="Y71" i="24"/>
  <c r="W7" i="23"/>
  <c r="AF21" i="23"/>
  <c r="X18" i="23"/>
  <c r="AE24" i="23"/>
  <c r="AF18" i="23"/>
  <c r="X19" i="23"/>
  <c r="X34" i="23"/>
  <c r="W27" i="23"/>
  <c r="L31" i="24"/>
  <c r="W16" i="24"/>
  <c r="Y16" i="24"/>
  <c r="AE29" i="24"/>
  <c r="X11" i="24"/>
  <c r="AF24" i="24"/>
  <c r="W17" i="24"/>
  <c r="Y17" i="24"/>
  <c r="AE22" i="24"/>
  <c r="AE34" i="24"/>
  <c r="AE28" i="24"/>
  <c r="AE24" i="24"/>
  <c r="AE19" i="24"/>
  <c r="AE20" i="22"/>
  <c r="X21" i="22"/>
  <c r="AF21" i="22"/>
  <c r="AF22" i="22"/>
  <c r="AE29" i="22"/>
  <c r="W23" i="22"/>
  <c r="Y23" i="22"/>
  <c r="AE33" i="22"/>
  <c r="AE34" i="22"/>
  <c r="AE36" i="22"/>
  <c r="AE15" i="22"/>
  <c r="W22" i="22"/>
  <c r="W21" i="22"/>
  <c r="Y21" i="22"/>
  <c r="X22" i="22"/>
  <c r="AE21" i="22"/>
  <c r="AE22" i="22"/>
  <c r="X23" i="22"/>
  <c r="AE37" i="22"/>
  <c r="V27" i="21"/>
  <c r="AC11" i="21"/>
  <c r="U13" i="21"/>
  <c r="AC13" i="21"/>
  <c r="AC16" i="21"/>
  <c r="AD17" i="21"/>
  <c r="AC12" i="21"/>
  <c r="F8" i="21"/>
  <c r="AC14" i="21"/>
  <c r="V13" i="21"/>
  <c r="AC17" i="21"/>
  <c r="V33" i="21"/>
  <c r="Y28" i="20"/>
  <c r="O6" i="20"/>
  <c r="AE40" i="20"/>
  <c r="X72" i="20"/>
  <c r="W64" i="20"/>
  <c r="X30" i="20"/>
  <c r="AF29" i="20"/>
  <c r="Y30" i="20"/>
  <c r="Y25" i="20"/>
  <c r="W25" i="20"/>
  <c r="Y26" i="20"/>
  <c r="W26" i="20"/>
  <c r="AF18" i="20"/>
  <c r="Y13" i="20"/>
  <c r="AE28" i="20"/>
  <c r="AE20" i="20"/>
  <c r="W21" i="20"/>
  <c r="AF30" i="20"/>
  <c r="W27" i="20"/>
  <c r="Y20" i="20"/>
  <c r="J6" i="20"/>
  <c r="Y6" i="20" s="1"/>
  <c r="G6" i="20"/>
  <c r="Y34" i="20"/>
  <c r="W22" i="20"/>
  <c r="H6" i="20"/>
  <c r="Y49" i="20"/>
  <c r="AE30" i="20"/>
  <c r="AE19" i="20"/>
  <c r="AE12" i="20"/>
  <c r="Y62" i="20"/>
  <c r="Y52" i="22"/>
  <c r="Y71" i="23"/>
  <c r="Y48" i="24"/>
  <c r="X73" i="20"/>
  <c r="W57" i="20"/>
  <c r="AE73" i="20"/>
  <c r="Y72" i="20"/>
  <c r="W71" i="20"/>
  <c r="AE69" i="20"/>
  <c r="W67" i="20"/>
  <c r="AE65" i="20"/>
  <c r="W63" i="20"/>
  <c r="AE61" i="20"/>
  <c r="AE57" i="20"/>
  <c r="AE53" i="20"/>
  <c r="W43" i="20"/>
  <c r="AE41" i="20"/>
  <c r="AF43" i="23"/>
  <c r="AE50" i="24"/>
  <c r="Y12" i="20"/>
  <c r="W10" i="23"/>
  <c r="Y45" i="24"/>
  <c r="Y57" i="20"/>
  <c r="Y53" i="20"/>
  <c r="Y45" i="23"/>
  <c r="X69" i="23"/>
  <c r="X35" i="20"/>
  <c r="AE17" i="20"/>
  <c r="X20" i="20"/>
  <c r="W14" i="20"/>
  <c r="W38" i="22"/>
  <c r="AF39" i="22"/>
  <c r="X42" i="23"/>
  <c r="Y58" i="23"/>
  <c r="AF59" i="23"/>
  <c r="X62" i="23"/>
  <c r="X66" i="23"/>
  <c r="AF49" i="24"/>
  <c r="Y46" i="22"/>
  <c r="W22" i="23"/>
  <c r="Y18" i="23"/>
  <c r="Y33" i="23"/>
  <c r="X46" i="23"/>
  <c r="W50" i="23"/>
  <c r="Y55" i="23"/>
  <c r="W41" i="24"/>
  <c r="Y41" i="24"/>
  <c r="N3" i="23"/>
  <c r="N63" i="23" s="1"/>
  <c r="L3" i="21"/>
  <c r="L8" i="21" s="1"/>
  <c r="N3" i="22"/>
  <c r="N5" i="22" s="1"/>
  <c r="X33" i="20"/>
  <c r="Y7" i="22"/>
  <c r="AF30" i="23"/>
  <c r="AE34" i="23"/>
  <c r="AE40" i="23"/>
  <c r="W33" i="20"/>
  <c r="AE31" i="20"/>
  <c r="X36" i="20"/>
  <c r="X13" i="20"/>
  <c r="X16" i="20"/>
  <c r="Y20" i="22"/>
  <c r="X39" i="23"/>
  <c r="AF6" i="24"/>
  <c r="W28" i="24"/>
  <c r="Y28" i="24"/>
  <c r="X24" i="20"/>
  <c r="AF20" i="22"/>
  <c r="W23" i="23"/>
  <c r="W33" i="23"/>
  <c r="Y27" i="24"/>
  <c r="AF28" i="24"/>
  <c r="W31" i="24"/>
  <c r="X39" i="24"/>
  <c r="AE40" i="24"/>
  <c r="X28" i="20"/>
  <c r="X14" i="20"/>
  <c r="Y35" i="22"/>
  <c r="X33" i="22"/>
  <c r="AF20" i="23"/>
  <c r="Y31" i="23"/>
  <c r="X33" i="23"/>
  <c r="Y39" i="23"/>
  <c r="W38" i="20"/>
  <c r="X38" i="20"/>
  <c r="W9" i="20"/>
  <c r="X9" i="20"/>
  <c r="W10" i="20"/>
  <c r="X10" i="20"/>
  <c r="Y19" i="23"/>
  <c r="Y14" i="23"/>
  <c r="Y35" i="20"/>
  <c r="W35" i="20"/>
  <c r="W28" i="20"/>
  <c r="W10" i="21"/>
  <c r="W22" i="24"/>
  <c r="Y22" i="24"/>
  <c r="V10" i="21"/>
  <c r="U32" i="21"/>
  <c r="AF34" i="22"/>
  <c r="Y38" i="22"/>
  <c r="X9" i="23"/>
  <c r="Y9" i="23"/>
  <c r="X14" i="23"/>
  <c r="AE17" i="23"/>
  <c r="AE8" i="23"/>
  <c r="W31" i="23"/>
  <c r="W39" i="20"/>
  <c r="AE29" i="20"/>
  <c r="W24" i="20"/>
  <c r="V32" i="21"/>
  <c r="X7" i="22"/>
  <c r="X9" i="22"/>
  <c r="Y22" i="22"/>
  <c r="W40" i="22"/>
  <c r="AF8" i="23"/>
  <c r="V22" i="21"/>
  <c r="AE6" i="22"/>
  <c r="W9" i="22"/>
  <c r="Y9" i="22"/>
  <c r="AE10" i="22"/>
  <c r="AF11" i="22"/>
  <c r="AF23" i="22"/>
  <c r="AE38" i="22"/>
  <c r="W32" i="23"/>
  <c r="W8" i="24"/>
  <c r="Y8" i="24"/>
  <c r="X10" i="22"/>
  <c r="W12" i="22"/>
  <c r="AE23" i="22"/>
  <c r="W12" i="23"/>
  <c r="Y12" i="23"/>
  <c r="X17" i="23"/>
  <c r="Y17" i="23"/>
  <c r="AF24" i="23"/>
  <c r="AE27" i="23"/>
  <c r="AF33" i="23"/>
  <c r="W36" i="23"/>
  <c r="W6" i="24"/>
  <c r="Y6" i="24"/>
  <c r="X17" i="24"/>
  <c r="AF19" i="24"/>
  <c r="X22" i="24"/>
  <c r="AF22" i="24"/>
  <c r="Y36" i="24"/>
  <c r="X33" i="24"/>
  <c r="X32" i="24"/>
  <c r="W33" i="24"/>
  <c r="Y33" i="24"/>
  <c r="AE49" i="20"/>
  <c r="AE50" i="20"/>
  <c r="W59" i="20"/>
  <c r="X60" i="20"/>
  <c r="W55" i="20"/>
  <c r="W56" i="20"/>
  <c r="X56" i="20"/>
  <c r="W51" i="20"/>
  <c r="W52" i="20"/>
  <c r="X52" i="20"/>
  <c r="W47" i="20"/>
  <c r="W48" i="20"/>
  <c r="Y32" i="20"/>
  <c r="U23" i="13"/>
  <c r="AE45" i="20"/>
  <c r="AE46" i="20"/>
  <c r="X44" i="20"/>
  <c r="AE42" i="20"/>
  <c r="Y41" i="20"/>
  <c r="Y48" i="20"/>
  <c r="Y44" i="20"/>
  <c r="Y60" i="20"/>
  <c r="Y56" i="20"/>
  <c r="Y52" i="20"/>
  <c r="AE74" i="20"/>
  <c r="W70" i="20"/>
  <c r="Y61" i="20"/>
  <c r="Y68" i="20"/>
  <c r="Y64" i="20"/>
  <c r="Y42" i="22"/>
  <c r="AF55" i="22"/>
  <c r="Y57" i="22"/>
  <c r="AF39" i="23"/>
  <c r="X55" i="23"/>
  <c r="Y74" i="23"/>
  <c r="Y54" i="20"/>
  <c r="Y50" i="20"/>
  <c r="Y46" i="20"/>
  <c r="Y42" i="20"/>
  <c r="Y41" i="22"/>
  <c r="AF41" i="22"/>
  <c r="AF48" i="22"/>
  <c r="X52" i="22"/>
  <c r="Y43" i="23"/>
  <c r="Y41" i="23"/>
  <c r="Y49" i="23"/>
  <c r="AF53" i="23"/>
  <c r="Y61" i="23"/>
  <c r="AF55" i="24"/>
  <c r="X29" i="23"/>
  <c r="Y47" i="23"/>
  <c r="AE54" i="23"/>
  <c r="Y65" i="23"/>
  <c r="Y67" i="23"/>
  <c r="Y59" i="24"/>
  <c r="Y63" i="24"/>
  <c r="AE33" i="24"/>
  <c r="Y44" i="24"/>
  <c r="AE44" i="24"/>
  <c r="X53" i="24"/>
  <c r="AD24" i="21"/>
  <c r="W11" i="21"/>
  <c r="U41" i="21"/>
  <c r="AD44" i="21"/>
  <c r="W46" i="21"/>
  <c r="V49" i="21"/>
  <c r="V7" i="21"/>
  <c r="V11" i="21"/>
  <c r="AC24" i="21"/>
  <c r="V28" i="21"/>
  <c r="V46" i="21"/>
  <c r="AD56" i="21"/>
  <c r="AD11" i="21"/>
  <c r="V12" i="21"/>
  <c r="W24" i="21"/>
  <c r="U27" i="21"/>
  <c r="AD28" i="21"/>
  <c r="U39" i="21"/>
  <c r="AC41" i="21"/>
  <c r="V55" i="21"/>
  <c r="AD9" i="21"/>
  <c r="AD10" i="21"/>
  <c r="W13" i="21"/>
  <c r="V24" i="21"/>
  <c r="AC45" i="21"/>
  <c r="AD46" i="21"/>
  <c r="AC48" i="21"/>
  <c r="AD51" i="21"/>
  <c r="W65" i="21"/>
  <c r="W52" i="21"/>
  <c r="U6" i="21"/>
  <c r="AC28" i="21"/>
  <c r="U33" i="21"/>
  <c r="AD40" i="21"/>
  <c r="W45" i="21"/>
  <c r="V50" i="21"/>
  <c r="AC51" i="21"/>
  <c r="W16" i="21"/>
  <c r="AC10" i="21"/>
  <c r="W12" i="21"/>
  <c r="U22" i="21"/>
  <c r="U28" i="21"/>
  <c r="W28" i="21"/>
  <c r="W43" i="21"/>
  <c r="W49" i="21"/>
  <c r="X13" i="24"/>
  <c r="Y15" i="24"/>
  <c r="X18" i="24"/>
  <c r="W20" i="24"/>
  <c r="Y20" i="24"/>
  <c r="X23" i="24"/>
  <c r="W25" i="24"/>
  <c r="Y25" i="24"/>
  <c r="X26" i="24"/>
  <c r="AE27" i="24"/>
  <c r="W34" i="24"/>
  <c r="Y34" i="24"/>
  <c r="X35" i="24"/>
  <c r="W38" i="24"/>
  <c r="Y38" i="24"/>
  <c r="AE41" i="24"/>
  <c r="X42" i="24"/>
  <c r="X43" i="24"/>
  <c r="AF47" i="24"/>
  <c r="Y52" i="24"/>
  <c r="Y53" i="24"/>
  <c r="W54" i="24"/>
  <c r="Y57" i="24"/>
  <c r="X58" i="24"/>
  <c r="AE60" i="24"/>
  <c r="Y61" i="24"/>
  <c r="X62" i="24"/>
  <c r="AE63" i="24"/>
  <c r="W64" i="24"/>
  <c r="AF65" i="24"/>
  <c r="AE66" i="24"/>
  <c r="AF67" i="24"/>
  <c r="Y68" i="24"/>
  <c r="X69" i="24"/>
  <c r="AF70" i="24"/>
  <c r="Y74" i="24"/>
  <c r="X15" i="24"/>
  <c r="AF18" i="24"/>
  <c r="AF23" i="24"/>
  <c r="X25" i="24"/>
  <c r="AF26" i="24"/>
  <c r="W29" i="24"/>
  <c r="Y29" i="24"/>
  <c r="AE30" i="24"/>
  <c r="X34" i="24"/>
  <c r="AF35" i="24"/>
  <c r="X36" i="24"/>
  <c r="AE37" i="24"/>
  <c r="X38" i="24"/>
  <c r="AF38" i="24"/>
  <c r="AF39" i="24"/>
  <c r="Y40" i="24"/>
  <c r="AF43" i="24"/>
  <c r="AE47" i="24"/>
  <c r="X48" i="24"/>
  <c r="Y50" i="24"/>
  <c r="X51" i="24"/>
  <c r="Y51" i="24"/>
  <c r="W52" i="24"/>
  <c r="AF53" i="24"/>
  <c r="AE56" i="24"/>
  <c r="X57" i="24"/>
  <c r="AE57" i="24"/>
  <c r="W59" i="24"/>
  <c r="Y60" i="24"/>
  <c r="X61" i="24"/>
  <c r="AE61" i="24"/>
  <c r="AF62" i="24"/>
  <c r="Y66" i="24"/>
  <c r="AE67" i="24"/>
  <c r="W68" i="24"/>
  <c r="AF68" i="24"/>
  <c r="AF69" i="24"/>
  <c r="AE70" i="24"/>
  <c r="X71" i="24"/>
  <c r="AE72" i="24"/>
  <c r="Y73" i="24"/>
  <c r="X74" i="24"/>
  <c r="W9" i="24"/>
  <c r="AF15" i="24"/>
  <c r="AE18" i="24"/>
  <c r="W21" i="24"/>
  <c r="Y21" i="24"/>
  <c r="AE21" i="24"/>
  <c r="AE23" i="24"/>
  <c r="W24" i="24"/>
  <c r="Y24" i="24"/>
  <c r="AE26" i="24"/>
  <c r="X27" i="24"/>
  <c r="AF29" i="24"/>
  <c r="W30" i="24"/>
  <c r="Y30" i="24"/>
  <c r="AF30" i="24"/>
  <c r="AE35" i="24"/>
  <c r="AF36" i="24"/>
  <c r="AE39" i="24"/>
  <c r="X40" i="24"/>
  <c r="AE43" i="24"/>
  <c r="X44" i="24"/>
  <c r="Y46" i="24"/>
  <c r="W46" i="24"/>
  <c r="Y47" i="24"/>
  <c r="AF48" i="24"/>
  <c r="Y49" i="24"/>
  <c r="W49" i="24"/>
  <c r="W50" i="24"/>
  <c r="AF50" i="24"/>
  <c r="AF51" i="24"/>
  <c r="AE51" i="24"/>
  <c r="AE54" i="24"/>
  <c r="W55" i="24"/>
  <c r="AF56" i="24"/>
  <c r="AF57" i="24"/>
  <c r="AE58" i="24"/>
  <c r="X59" i="24"/>
  <c r="W60" i="24"/>
  <c r="AF61" i="24"/>
  <c r="AE62" i="24"/>
  <c r="X63" i="24"/>
  <c r="AE64" i="24"/>
  <c r="Y65" i="24"/>
  <c r="W65" i="24"/>
  <c r="X66" i="24"/>
  <c r="Y67" i="24"/>
  <c r="Y70" i="24"/>
  <c r="AF71" i="24"/>
  <c r="Y72" i="24"/>
  <c r="X72" i="24"/>
  <c r="X73" i="24"/>
  <c r="AE73" i="24"/>
  <c r="AF74" i="24"/>
  <c r="AE6" i="24"/>
  <c r="X7" i="24"/>
  <c r="X9" i="24"/>
  <c r="W13" i="24"/>
  <c r="Y13" i="24"/>
  <c r="AE15" i="24"/>
  <c r="W18" i="24"/>
  <c r="Y18" i="24"/>
  <c r="AE20" i="24"/>
  <c r="X21" i="24"/>
  <c r="AF21" i="24"/>
  <c r="Y23" i="24"/>
  <c r="W26" i="24"/>
  <c r="Y26" i="24"/>
  <c r="AF27" i="24"/>
  <c r="X30" i="24"/>
  <c r="W35" i="24"/>
  <c r="Y35" i="24"/>
  <c r="AE36" i="24"/>
  <c r="W37" i="24"/>
  <c r="Y37" i="24"/>
  <c r="W39" i="24"/>
  <c r="Y39" i="24"/>
  <c r="AF40" i="24"/>
  <c r="X41" i="24"/>
  <c r="Y42" i="24"/>
  <c r="W42" i="24"/>
  <c r="Y43" i="24"/>
  <c r="W43" i="24"/>
  <c r="AF44" i="24"/>
  <c r="AE45" i="24"/>
  <c r="X46" i="24"/>
  <c r="X47" i="24"/>
  <c r="AE48" i="24"/>
  <c r="X49" i="24"/>
  <c r="AE49" i="24"/>
  <c r="AE52" i="24"/>
  <c r="Y54" i="24"/>
  <c r="X54" i="24"/>
  <c r="X55" i="24"/>
  <c r="Y55" i="24"/>
  <c r="W56" i="24"/>
  <c r="Y56" i="24"/>
  <c r="Y58" i="24"/>
  <c r="AF58" i="24"/>
  <c r="AF59" i="24"/>
  <c r="AE59" i="24"/>
  <c r="Y62" i="24"/>
  <c r="AF63" i="24"/>
  <c r="Y64" i="24"/>
  <c r="X64" i="24"/>
  <c r="X65" i="24"/>
  <c r="AE65" i="24"/>
  <c r="AF66" i="24"/>
  <c r="X67" i="24"/>
  <c r="AE68" i="24"/>
  <c r="Y69" i="24"/>
  <c r="W69" i="24"/>
  <c r="X70" i="24"/>
  <c r="AE71" i="24"/>
  <c r="W72" i="24"/>
  <c r="AF72" i="24"/>
  <c r="AF73" i="24"/>
  <c r="AE74" i="24"/>
  <c r="W8" i="23"/>
  <c r="Y8" i="23"/>
  <c r="AE13" i="23"/>
  <c r="W15" i="23"/>
  <c r="W16" i="23"/>
  <c r="AE19" i="23"/>
  <c r="X21" i="23"/>
  <c r="Y21" i="23"/>
  <c r="X25" i="23"/>
  <c r="W28" i="23"/>
  <c r="Y28" i="23"/>
  <c r="AE30" i="23"/>
  <c r="X31" i="23"/>
  <c r="AE31" i="23"/>
  <c r="Y34" i="23"/>
  <c r="X35" i="23"/>
  <c r="X38" i="23"/>
  <c r="Y42" i="23"/>
  <c r="AE44" i="23"/>
  <c r="X45" i="23"/>
  <c r="AE45" i="23"/>
  <c r="W47" i="23"/>
  <c r="Y48" i="23"/>
  <c r="X49" i="23"/>
  <c r="Y51" i="23"/>
  <c r="W51" i="23"/>
  <c r="AF54" i="23"/>
  <c r="AF55" i="23"/>
  <c r="AE55" i="23"/>
  <c r="Y57" i="23"/>
  <c r="X58" i="23"/>
  <c r="AE60" i="23"/>
  <c r="X61" i="23"/>
  <c r="AE61" i="23"/>
  <c r="W63" i="23"/>
  <c r="Y64" i="23"/>
  <c r="X65" i="23"/>
  <c r="W67" i="23"/>
  <c r="AF69" i="23"/>
  <c r="AE70" i="23"/>
  <c r="X71" i="23"/>
  <c r="AE72" i="23"/>
  <c r="Y73" i="23"/>
  <c r="X74" i="23"/>
  <c r="X26" i="23"/>
  <c r="W35" i="23"/>
  <c r="Y38" i="23"/>
  <c r="Y46" i="23"/>
  <c r="AE48" i="23"/>
  <c r="W56" i="23"/>
  <c r="AE64" i="23"/>
  <c r="X8" i="23"/>
  <c r="AE9" i="23"/>
  <c r="W11" i="23"/>
  <c r="X16" i="23"/>
  <c r="W20" i="23"/>
  <c r="Y20" i="23"/>
  <c r="AE23" i="23"/>
  <c r="W24" i="23"/>
  <c r="Y24" i="23"/>
  <c r="X28" i="23"/>
  <c r="Y30" i="23"/>
  <c r="X30" i="23"/>
  <c r="AF31" i="23"/>
  <c r="W34" i="23"/>
  <c r="AF34" i="23"/>
  <c r="W37" i="23"/>
  <c r="Y40" i="23"/>
  <c r="X40" i="23"/>
  <c r="X41" i="23"/>
  <c r="AE41" i="23"/>
  <c r="W43" i="23"/>
  <c r="AF44" i="23"/>
  <c r="AF45" i="23"/>
  <c r="AE46" i="23"/>
  <c r="X47" i="23"/>
  <c r="W48" i="23"/>
  <c r="AF49" i="23"/>
  <c r="AE50" i="23"/>
  <c r="X51" i="23"/>
  <c r="AE51" i="23"/>
  <c r="Y53" i="23"/>
  <c r="W54" i="23"/>
  <c r="Y54" i="23"/>
  <c r="AE56" i="23"/>
  <c r="X57" i="23"/>
  <c r="AE57" i="23"/>
  <c r="W59" i="23"/>
  <c r="AF60" i="23"/>
  <c r="AF61" i="23"/>
  <c r="AE62" i="23"/>
  <c r="X63" i="23"/>
  <c r="W64" i="23"/>
  <c r="AF65" i="23"/>
  <c r="AE66" i="23"/>
  <c r="X67" i="23"/>
  <c r="Y70" i="23"/>
  <c r="AF70" i="23"/>
  <c r="AF71" i="23"/>
  <c r="Y72" i="23"/>
  <c r="X72" i="23"/>
  <c r="X73" i="23"/>
  <c r="AE73" i="23"/>
  <c r="AF74" i="23"/>
  <c r="AE68" i="23"/>
  <c r="AE69" i="23"/>
  <c r="W6" i="23"/>
  <c r="X13" i="23"/>
  <c r="Y13" i="23"/>
  <c r="AF13" i="23"/>
  <c r="AF14" i="23"/>
  <c r="W18" i="23"/>
  <c r="X20" i="23"/>
  <c r="AE21" i="23"/>
  <c r="X24" i="23"/>
  <c r="W26" i="23"/>
  <c r="AF27" i="23"/>
  <c r="AF28" i="23"/>
  <c r="X36" i="23"/>
  <c r="X37" i="23"/>
  <c r="AE38" i="23"/>
  <c r="W39" i="23"/>
  <c r="W40" i="23"/>
  <c r="AF41" i="23"/>
  <c r="AE42" i="23"/>
  <c r="X43" i="23"/>
  <c r="W44" i="23"/>
  <c r="AF46" i="23"/>
  <c r="AF47" i="23"/>
  <c r="AE47" i="23"/>
  <c r="AF50" i="23"/>
  <c r="AF51" i="23"/>
  <c r="AE52" i="23"/>
  <c r="X53" i="23"/>
  <c r="AE53" i="23"/>
  <c r="W55" i="23"/>
  <c r="Y56" i="23"/>
  <c r="AF56" i="23"/>
  <c r="AF57" i="23"/>
  <c r="AE58" i="23"/>
  <c r="X59" i="23"/>
  <c r="Y59" i="23"/>
  <c r="W60" i="23"/>
  <c r="Y62" i="23"/>
  <c r="AF62" i="23"/>
  <c r="AF63" i="23"/>
  <c r="Y66" i="23"/>
  <c r="AF66" i="23"/>
  <c r="AF67" i="23"/>
  <c r="AE67" i="23"/>
  <c r="Y69" i="23"/>
  <c r="X70" i="23"/>
  <c r="AE71" i="23"/>
  <c r="W72" i="23"/>
  <c r="AF72" i="23"/>
  <c r="AF73" i="23"/>
  <c r="AE74" i="23"/>
  <c r="AF6" i="22"/>
  <c r="AF13" i="22"/>
  <c r="Y14" i="22"/>
  <c r="X15" i="22"/>
  <c r="W17" i="22"/>
  <c r="Y17" i="22"/>
  <c r="X18" i="22"/>
  <c r="AF19" i="22"/>
  <c r="W20" i="22"/>
  <c r="X24" i="22"/>
  <c r="AF28" i="22"/>
  <c r="W30" i="22"/>
  <c r="Y30" i="22"/>
  <c r="AF31" i="22"/>
  <c r="AF33" i="22"/>
  <c r="W36" i="22"/>
  <c r="Y36" i="22"/>
  <c r="Y44" i="22"/>
  <c r="X53" i="22"/>
  <c r="X54" i="22"/>
  <c r="Y56" i="22"/>
  <c r="X57" i="22"/>
  <c r="X58" i="22"/>
  <c r="AF59" i="22"/>
  <c r="Y60" i="22"/>
  <c r="X61" i="22"/>
  <c r="X62" i="22"/>
  <c r="AF63" i="22"/>
  <c r="Y64" i="22"/>
  <c r="X65" i="22"/>
  <c r="X66" i="22"/>
  <c r="W67" i="22"/>
  <c r="Y67" i="22"/>
  <c r="AF68" i="22"/>
  <c r="AF69" i="22"/>
  <c r="AF70" i="22"/>
  <c r="AE71" i="22"/>
  <c r="X72" i="22"/>
  <c r="AE72" i="22"/>
  <c r="AF74" i="22"/>
  <c r="X14" i="22"/>
  <c r="AF15" i="22"/>
  <c r="AE16" i="22"/>
  <c r="X17" i="22"/>
  <c r="AF18" i="22"/>
  <c r="AE19" i="22"/>
  <c r="X20" i="22"/>
  <c r="AF24" i="22"/>
  <c r="W26" i="22"/>
  <c r="Y26" i="22"/>
  <c r="W27" i="22"/>
  <c r="Y27" i="22"/>
  <c r="W29" i="22"/>
  <c r="Y29" i="22"/>
  <c r="X30" i="22"/>
  <c r="AE31" i="22"/>
  <c r="W32" i="22"/>
  <c r="Y32" i="22"/>
  <c r="X35" i="22"/>
  <c r="AF36" i="22"/>
  <c r="AE39" i="22"/>
  <c r="Y40" i="22"/>
  <c r="AE41" i="22"/>
  <c r="X42" i="22"/>
  <c r="AE42" i="22"/>
  <c r="W43" i="22"/>
  <c r="X44" i="22"/>
  <c r="AE45" i="22"/>
  <c r="X46" i="22"/>
  <c r="W47" i="22"/>
  <c r="Y49" i="22"/>
  <c r="Y50" i="22"/>
  <c r="W51" i="22"/>
  <c r="Y51" i="22"/>
  <c r="AF52" i="22"/>
  <c r="AF53" i="22"/>
  <c r="AF54" i="22"/>
  <c r="AE55" i="22"/>
  <c r="X56" i="22"/>
  <c r="AE56" i="22"/>
  <c r="AF58" i="22"/>
  <c r="AE59" i="22"/>
  <c r="X60" i="22"/>
  <c r="AE60" i="22"/>
  <c r="AF62" i="22"/>
  <c r="AE63" i="22"/>
  <c r="X64" i="22"/>
  <c r="AE64" i="22"/>
  <c r="AF66" i="22"/>
  <c r="AF72" i="22"/>
  <c r="AE74" i="22"/>
  <c r="Y6" i="22"/>
  <c r="AE7" i="22"/>
  <c r="W13" i="22"/>
  <c r="Y13" i="22"/>
  <c r="AF14" i="22"/>
  <c r="Y16" i="22"/>
  <c r="AF16" i="22"/>
  <c r="W25" i="22"/>
  <c r="Y25" i="22"/>
  <c r="X26" i="22"/>
  <c r="AF27" i="22"/>
  <c r="X28" i="22"/>
  <c r="X29" i="22"/>
  <c r="AF29" i="22"/>
  <c r="AF30" i="22"/>
  <c r="Y31" i="22"/>
  <c r="W34" i="22"/>
  <c r="Y34" i="22"/>
  <c r="AF35" i="22"/>
  <c r="W37" i="22"/>
  <c r="Y37" i="22"/>
  <c r="X38" i="22"/>
  <c r="Y39" i="22"/>
  <c r="AF40" i="22"/>
  <c r="AF42" i="22"/>
  <c r="AF44" i="22"/>
  <c r="AF45" i="22"/>
  <c r="AF46" i="22"/>
  <c r="AE46" i="22"/>
  <c r="Y48" i="22"/>
  <c r="W48" i="22"/>
  <c r="X49" i="22"/>
  <c r="X50" i="22"/>
  <c r="X55" i="22"/>
  <c r="AF56" i="22"/>
  <c r="X59" i="22"/>
  <c r="AF60" i="22"/>
  <c r="X63" i="22"/>
  <c r="AF64" i="22"/>
  <c r="AE67" i="22"/>
  <c r="W68" i="22"/>
  <c r="Y69" i="22"/>
  <c r="Y70" i="22"/>
  <c r="W71" i="22"/>
  <c r="Y71" i="22"/>
  <c r="Y73" i="22"/>
  <c r="W73" i="22"/>
  <c r="Y74" i="22"/>
  <c r="X6" i="22"/>
  <c r="AF7" i="22"/>
  <c r="X13" i="22"/>
  <c r="AE14" i="22"/>
  <c r="Y15" i="22"/>
  <c r="W16" i="22"/>
  <c r="W18" i="22"/>
  <c r="Y18" i="22"/>
  <c r="W19" i="22"/>
  <c r="Y19" i="22"/>
  <c r="W24" i="22"/>
  <c r="X25" i="22"/>
  <c r="AF26" i="22"/>
  <c r="AE27" i="22"/>
  <c r="W28" i="22"/>
  <c r="Y28" i="22"/>
  <c r="AE30" i="22"/>
  <c r="X31" i="22"/>
  <c r="X34" i="22"/>
  <c r="AE35" i="22"/>
  <c r="X36" i="22"/>
  <c r="X37" i="22"/>
  <c r="AF37" i="22"/>
  <c r="AF38" i="22"/>
  <c r="X39" i="22"/>
  <c r="AE44" i="22"/>
  <c r="Y45" i="22"/>
  <c r="AE47" i="22"/>
  <c r="X48" i="22"/>
  <c r="AE48" i="22"/>
  <c r="AF49" i="22"/>
  <c r="AF50" i="22"/>
  <c r="AE51" i="22"/>
  <c r="Y53" i="22"/>
  <c r="W53" i="22"/>
  <c r="Y54" i="22"/>
  <c r="W54" i="22"/>
  <c r="W55" i="22"/>
  <c r="Y55" i="22"/>
  <c r="Y58" i="22"/>
  <c r="W58" i="22"/>
  <c r="W59" i="22"/>
  <c r="Y59" i="22"/>
  <c r="Y61" i="22"/>
  <c r="W61" i="22"/>
  <c r="Y62" i="22"/>
  <c r="W62" i="22"/>
  <c r="W63" i="22"/>
  <c r="Y63" i="22"/>
  <c r="Y65" i="22"/>
  <c r="W65" i="22"/>
  <c r="Y66" i="22"/>
  <c r="W66" i="22"/>
  <c r="X67" i="22"/>
  <c r="X68" i="22"/>
  <c r="X69" i="22"/>
  <c r="X70" i="22"/>
  <c r="AF71" i="22"/>
  <c r="Y72" i="22"/>
  <c r="W72" i="22"/>
  <c r="X73" i="22"/>
  <c r="X74" i="22"/>
  <c r="U9" i="21"/>
  <c r="U17" i="21"/>
  <c r="U21" i="21"/>
  <c r="AD23" i="21"/>
  <c r="AC25" i="21"/>
  <c r="U31" i="21"/>
  <c r="V35" i="21"/>
  <c r="V36" i="21"/>
  <c r="U38" i="21"/>
  <c r="AD41" i="21"/>
  <c r="AD42" i="21"/>
  <c r="AC43" i="21"/>
  <c r="V44" i="21"/>
  <c r="AC44" i="21"/>
  <c r="AD47" i="21"/>
  <c r="V51" i="21"/>
  <c r="AC52" i="21"/>
  <c r="W55" i="21"/>
  <c r="U56" i="21"/>
  <c r="U60" i="21"/>
  <c r="W61" i="21"/>
  <c r="W63" i="21"/>
  <c r="U64" i="21"/>
  <c r="U68" i="21"/>
  <c r="W69" i="21"/>
  <c r="W71" i="21"/>
  <c r="AD72" i="21"/>
  <c r="V73" i="21"/>
  <c r="W74" i="21"/>
  <c r="U14" i="21"/>
  <c r="V19" i="21"/>
  <c r="AC23" i="21"/>
  <c r="U30" i="21"/>
  <c r="U35" i="21"/>
  <c r="AD36" i="21"/>
  <c r="V38" i="21"/>
  <c r="AC39" i="21"/>
  <c r="U40" i="21"/>
  <c r="V47" i="21"/>
  <c r="V57" i="21"/>
  <c r="W58" i="21"/>
  <c r="V59" i="21"/>
  <c r="AD60" i="21"/>
  <c r="V61" i="21"/>
  <c r="V63" i="21"/>
  <c r="AD64" i="21"/>
  <c r="V65" i="21"/>
  <c r="W66" i="21"/>
  <c r="V67" i="21"/>
  <c r="AD68" i="21"/>
  <c r="V69" i="21"/>
  <c r="V71" i="21"/>
  <c r="AC72" i="21"/>
  <c r="AD73" i="21"/>
  <c r="V74" i="21"/>
  <c r="V8" i="21"/>
  <c r="V14" i="21"/>
  <c r="V16" i="21"/>
  <c r="U18" i="21"/>
  <c r="U23" i="21"/>
  <c r="U26" i="21"/>
  <c r="W30" i="21"/>
  <c r="AC26" i="21"/>
  <c r="V29" i="21"/>
  <c r="V30" i="21"/>
  <c r="AC31" i="21"/>
  <c r="U34" i="21"/>
  <c r="U37" i="21"/>
  <c r="AD38" i="21"/>
  <c r="W39" i="21"/>
  <c r="V39" i="21"/>
  <c r="V40" i="21"/>
  <c r="AC40" i="21"/>
  <c r="W42" i="21"/>
  <c r="U42" i="21"/>
  <c r="V43" i="21"/>
  <c r="AD45" i="21"/>
  <c r="AC46" i="21"/>
  <c r="U48" i="21"/>
  <c r="AC49" i="21"/>
  <c r="U52" i="21"/>
  <c r="AC53" i="21"/>
  <c r="V54" i="21"/>
  <c r="AD55" i="21"/>
  <c r="AC56" i="21"/>
  <c r="AD57" i="21"/>
  <c r="V58" i="21"/>
  <c r="AD58" i="21"/>
  <c r="AD59" i="21"/>
  <c r="AC60" i="21"/>
  <c r="AD61" i="21"/>
  <c r="V62" i="21"/>
  <c r="AD62" i="21"/>
  <c r="AD63" i="21"/>
  <c r="AC64" i="21"/>
  <c r="AD65" i="21"/>
  <c r="V66" i="21"/>
  <c r="AD66" i="21"/>
  <c r="AD67" i="21"/>
  <c r="AC68" i="21"/>
  <c r="AD69" i="21"/>
  <c r="V70" i="21"/>
  <c r="AD70" i="21"/>
  <c r="AD71" i="21"/>
  <c r="AC73" i="21"/>
  <c r="AD74" i="21"/>
  <c r="W23" i="21"/>
  <c r="W9" i="21"/>
  <c r="V9" i="21"/>
  <c r="U10" i="21"/>
  <c r="AD14" i="21"/>
  <c r="AD16" i="21"/>
  <c r="V18" i="21"/>
  <c r="V20" i="21"/>
  <c r="V21" i="21"/>
  <c r="V23" i="21"/>
  <c r="AD25" i="21"/>
  <c r="V26" i="21"/>
  <c r="AD26" i="21"/>
  <c r="U29" i="21"/>
  <c r="AD30" i="21"/>
  <c r="V34" i="21"/>
  <c r="U36" i="21"/>
  <c r="W36" i="21"/>
  <c r="V42" i="21"/>
  <c r="AC42" i="21"/>
  <c r="U44" i="21"/>
  <c r="U45" i="21"/>
  <c r="AC47" i="21"/>
  <c r="V48" i="21"/>
  <c r="AD49" i="21"/>
  <c r="U51" i="21"/>
  <c r="AD52" i="21"/>
  <c r="U53" i="21"/>
  <c r="AD53" i="21"/>
  <c r="AC57" i="21"/>
  <c r="W60" i="21"/>
  <c r="AC61" i="21"/>
  <c r="AC65" i="21"/>
  <c r="W68" i="21"/>
  <c r="AC69" i="21"/>
  <c r="AC71" i="21"/>
  <c r="U72" i="21"/>
  <c r="W73" i="21"/>
  <c r="AC74" i="21"/>
  <c r="W33" i="21"/>
  <c r="W26" i="21"/>
  <c r="W57" i="21"/>
  <c r="W14" i="21"/>
  <c r="W38" i="21"/>
  <c r="W48" i="21"/>
  <c r="W62" i="21"/>
  <c r="W70" i="21"/>
  <c r="W6" i="21"/>
  <c r="W25" i="21"/>
  <c r="W41" i="21"/>
  <c r="W44" i="21"/>
  <c r="W51" i="21"/>
  <c r="W59" i="21"/>
  <c r="W67" i="21"/>
  <c r="W72" i="21"/>
  <c r="W40" i="21"/>
  <c r="W47" i="21"/>
  <c r="W50" i="21"/>
  <c r="W53" i="21"/>
  <c r="W56" i="21"/>
  <c r="W64" i="21"/>
  <c r="X74" i="20"/>
  <c r="X6" i="20"/>
  <c r="X37" i="20"/>
  <c r="X26" i="20"/>
  <c r="X25" i="20"/>
  <c r="Y71" i="20"/>
  <c r="Y67" i="20"/>
  <c r="Y63" i="20"/>
  <c r="Y59" i="20"/>
  <c r="Y55" i="20"/>
  <c r="Y51" i="20"/>
  <c r="Y47" i="20"/>
  <c r="Y43" i="20"/>
  <c r="Y40" i="20"/>
  <c r="Y36" i="20"/>
  <c r="W36" i="20"/>
  <c r="AF34" i="20"/>
  <c r="AE33" i="20"/>
  <c r="W32" i="20"/>
  <c r="Y31" i="20"/>
  <c r="W31" i="20"/>
  <c r="AE25" i="20"/>
  <c r="Y23" i="20"/>
  <c r="W23" i="20"/>
  <c r="Y19" i="20"/>
  <c r="W19" i="20"/>
  <c r="W16" i="20"/>
  <c r="W15" i="20"/>
  <c r="AE13" i="20"/>
  <c r="W12" i="20"/>
  <c r="W11" i="20"/>
  <c r="W8" i="20"/>
  <c r="W7" i="20"/>
  <c r="Y74" i="20"/>
  <c r="AF73" i="20"/>
  <c r="Y70" i="20"/>
  <c r="AF69" i="20"/>
  <c r="Y66" i="20"/>
  <c r="AF65" i="20"/>
  <c r="X62" i="20"/>
  <c r="X58" i="20"/>
  <c r="X54" i="20"/>
  <c r="X50" i="20"/>
  <c r="J31" i="24"/>
  <c r="Y31" i="24" s="1"/>
  <c r="W5" i="24"/>
  <c r="X8" i="24"/>
  <c r="X12" i="24"/>
  <c r="X24" i="24"/>
  <c r="X28" i="24"/>
  <c r="X29" i="24"/>
  <c r="X16" i="24"/>
  <c r="X20" i="24"/>
  <c r="H31" i="24"/>
  <c r="P31" i="24"/>
  <c r="AF7" i="24" s="1"/>
  <c r="W7" i="24"/>
  <c r="W11" i="24"/>
  <c r="W15" i="24"/>
  <c r="W19" i="24"/>
  <c r="W23" i="24"/>
  <c r="W27" i="24"/>
  <c r="G31" i="24"/>
  <c r="K31" i="24"/>
  <c r="O31" i="24"/>
  <c r="E31" i="24"/>
  <c r="I31" i="24"/>
  <c r="M31" i="24"/>
  <c r="X37" i="24"/>
  <c r="X45" i="24"/>
  <c r="X56" i="24"/>
  <c r="W32" i="24"/>
  <c r="W36" i="24"/>
  <c r="W40" i="24"/>
  <c r="W44" i="24"/>
  <c r="W48" i="24"/>
  <c r="W58" i="24"/>
  <c r="W62" i="24"/>
  <c r="W66" i="24"/>
  <c r="W70" i="24"/>
  <c r="W74" i="24"/>
  <c r="W63" i="24"/>
  <c r="W67" i="24"/>
  <c r="W71" i="24"/>
  <c r="W52" i="23"/>
  <c r="X52" i="23"/>
  <c r="X5" i="23"/>
  <c r="W5" i="23"/>
  <c r="G63" i="23"/>
  <c r="K63" i="23"/>
  <c r="Y11" i="23"/>
  <c r="X11" i="23"/>
  <c r="Y27" i="23"/>
  <c r="X27" i="23"/>
  <c r="L63" i="23"/>
  <c r="X7" i="23"/>
  <c r="Y23" i="23"/>
  <c r="X23" i="23"/>
  <c r="F63" i="23"/>
  <c r="J63" i="23"/>
  <c r="Y75" i="23" s="1"/>
  <c r="W9" i="23"/>
  <c r="W13" i="23"/>
  <c r="W17" i="23"/>
  <c r="W21" i="23"/>
  <c r="W25" i="23"/>
  <c r="W29" i="23"/>
  <c r="Y44" i="23"/>
  <c r="X44" i="23"/>
  <c r="W68" i="23"/>
  <c r="X68" i="23"/>
  <c r="O63" i="23"/>
  <c r="H63" i="23"/>
  <c r="P63" i="23"/>
  <c r="AF35" i="23" s="1"/>
  <c r="W30" i="23"/>
  <c r="W38" i="23"/>
  <c r="W42" i="23"/>
  <c r="W46" i="23"/>
  <c r="Y50" i="23"/>
  <c r="X50" i="23"/>
  <c r="X54" i="23"/>
  <c r="Y60" i="23"/>
  <c r="X60" i="23"/>
  <c r="X56" i="23"/>
  <c r="Y52" i="23"/>
  <c r="Y68" i="23"/>
  <c r="W58" i="23"/>
  <c r="W62" i="23"/>
  <c r="W66" i="23"/>
  <c r="W70" i="23"/>
  <c r="W74" i="23"/>
  <c r="W71" i="23"/>
  <c r="G5" i="22"/>
  <c r="K5" i="22"/>
  <c r="Y5" i="22" s="1"/>
  <c r="O5" i="22"/>
  <c r="W6" i="22"/>
  <c r="W10" i="22"/>
  <c r="W14" i="22"/>
  <c r="X32" i="22"/>
  <c r="Y33" i="22"/>
  <c r="W33" i="22"/>
  <c r="X40" i="22"/>
  <c r="X12" i="22"/>
  <c r="X16" i="22"/>
  <c r="H5" i="22"/>
  <c r="P5" i="22"/>
  <c r="AF75" i="22" s="1"/>
  <c r="W7" i="22"/>
  <c r="W11" i="22"/>
  <c r="W15" i="22"/>
  <c r="Y75" i="22"/>
  <c r="W5" i="22"/>
  <c r="X8" i="22"/>
  <c r="W45" i="22"/>
  <c r="X45" i="22"/>
  <c r="E5" i="22"/>
  <c r="I5" i="22"/>
  <c r="M5" i="22"/>
  <c r="W41" i="22"/>
  <c r="X41" i="22"/>
  <c r="W31" i="22"/>
  <c r="W35" i="22"/>
  <c r="W39" i="22"/>
  <c r="Y47" i="22"/>
  <c r="X47" i="22"/>
  <c r="Y43" i="22"/>
  <c r="J8" i="21"/>
  <c r="W35" i="21" s="1"/>
  <c r="G8" i="21"/>
  <c r="K8" i="21"/>
  <c r="M8" i="21"/>
  <c r="U25" i="21"/>
  <c r="V25" i="21"/>
  <c r="E8" i="21"/>
  <c r="W17" i="21"/>
  <c r="V17" i="21"/>
  <c r="H8" i="21"/>
  <c r="N8" i="21"/>
  <c r="AD32" i="21" s="1"/>
  <c r="U7" i="21"/>
  <c r="U11" i="21"/>
  <c r="U15" i="21"/>
  <c r="U19" i="21"/>
  <c r="I8" i="21"/>
  <c r="U8" i="21"/>
  <c r="U12" i="21"/>
  <c r="U16" i="21"/>
  <c r="U20" i="21"/>
  <c r="U24" i="21"/>
  <c r="W31" i="21"/>
  <c r="V31" i="21"/>
  <c r="V37" i="21"/>
  <c r="V41" i="21"/>
  <c r="V45" i="21"/>
  <c r="U50" i="21"/>
  <c r="U43" i="21"/>
  <c r="U47" i="21"/>
  <c r="V53" i="21"/>
  <c r="W54" i="21"/>
  <c r="U54" i="21"/>
  <c r="V52" i="21"/>
  <c r="V56" i="21"/>
  <c r="U57" i="21"/>
  <c r="V60" i="21"/>
  <c r="U61" i="21"/>
  <c r="V64" i="21"/>
  <c r="U65" i="21"/>
  <c r="V68" i="21"/>
  <c r="U69" i="21"/>
  <c r="V72" i="21"/>
  <c r="U73" i="21"/>
  <c r="U58" i="21"/>
  <c r="U62" i="21"/>
  <c r="U66" i="21"/>
  <c r="U70" i="21"/>
  <c r="U74" i="21"/>
  <c r="F6" i="20"/>
  <c r="X71" i="20"/>
  <c r="X67" i="20"/>
  <c r="X63" i="20"/>
  <c r="X59" i="20"/>
  <c r="X55" i="20"/>
  <c r="X51" i="20"/>
  <c r="X47" i="20"/>
  <c r="X43" i="20"/>
  <c r="X39" i="20"/>
  <c r="X31" i="20"/>
  <c r="X27" i="20"/>
  <c r="X23" i="20"/>
  <c r="X19" i="20"/>
  <c r="X15" i="20"/>
  <c r="X11" i="20"/>
  <c r="X7" i="20"/>
  <c r="M6" i="20"/>
  <c r="I6" i="20"/>
  <c r="P6" i="20"/>
  <c r="AF16" i="20" s="1"/>
  <c r="K6" i="20"/>
  <c r="Y37" i="20" s="1"/>
  <c r="E6" i="20"/>
  <c r="AK33" i="17"/>
  <c r="AK25" i="17"/>
  <c r="AK17" i="17"/>
  <c r="AK9" i="17"/>
  <c r="AF31" i="24" l="1"/>
  <c r="Y63" i="23"/>
  <c r="AD8" i="21"/>
  <c r="W8" i="21"/>
  <c r="AF6" i="20"/>
  <c r="S48" i="13"/>
  <c r="W27" i="21"/>
  <c r="AD27" i="21"/>
  <c r="Y25" i="23"/>
  <c r="AF25" i="23"/>
  <c r="Y22" i="20"/>
  <c r="AD18" i="21"/>
  <c r="W18" i="21"/>
  <c r="AF22" i="20"/>
  <c r="W29" i="21"/>
  <c r="Y10" i="23"/>
  <c r="AF10" i="23"/>
  <c r="AD29" i="21"/>
  <c r="AF32" i="23"/>
  <c r="Y32" i="23"/>
  <c r="Y8" i="20"/>
  <c r="Y15" i="20"/>
  <c r="W7" i="21"/>
  <c r="AD7" i="21"/>
  <c r="AF15" i="20"/>
  <c r="Y12" i="24"/>
  <c r="AF12" i="24"/>
  <c r="AF16" i="23"/>
  <c r="Y16" i="23"/>
  <c r="AD15" i="21"/>
  <c r="W15" i="21"/>
  <c r="AF24" i="20"/>
  <c r="Y24" i="20"/>
  <c r="AF36" i="23"/>
  <c r="Y36" i="23"/>
  <c r="AF8" i="20"/>
  <c r="Y10" i="24"/>
  <c r="AD21" i="21"/>
  <c r="W21" i="21"/>
  <c r="AF10" i="24"/>
  <c r="AD35" i="21"/>
  <c r="AF26" i="23"/>
  <c r="Y26" i="23"/>
  <c r="AF7" i="20"/>
  <c r="Y7" i="20"/>
  <c r="AD20" i="21"/>
  <c r="W20" i="21"/>
  <c r="Y14" i="20"/>
  <c r="AF14" i="20"/>
  <c r="Y9" i="24"/>
  <c r="AF9" i="24"/>
  <c r="Y29" i="23"/>
  <c r="AF29" i="23"/>
  <c r="Y39" i="20"/>
  <c r="AF39" i="20"/>
  <c r="Y37" i="23"/>
  <c r="AF37" i="23"/>
  <c r="W19" i="21"/>
  <c r="Y5" i="23"/>
  <c r="AD19" i="21"/>
  <c r="AF11" i="20"/>
  <c r="Y11" i="20"/>
  <c r="Y11" i="24"/>
  <c r="Y27" i="20"/>
  <c r="A8" i="21"/>
  <c r="AF11" i="24"/>
  <c r="AF22" i="23"/>
  <c r="Y22" i="23"/>
  <c r="W37" i="21"/>
  <c r="AD37" i="21"/>
  <c r="AF27" i="20"/>
  <c r="Y7" i="23"/>
  <c r="AF7" i="23"/>
  <c r="W34" i="21"/>
  <c r="AD34" i="21"/>
  <c r="Y10" i="20"/>
  <c r="AF10" i="20"/>
  <c r="W22" i="21"/>
  <c r="Y15" i="23"/>
  <c r="AF15" i="23"/>
  <c r="AD22" i="21"/>
  <c r="Y9" i="20"/>
  <c r="AF9" i="20"/>
  <c r="Y16" i="20"/>
  <c r="Y5" i="24"/>
  <c r="Y6" i="23"/>
  <c r="AF6" i="23"/>
  <c r="W32" i="21"/>
  <c r="Y7" i="24"/>
  <c r="Y35" i="23"/>
  <c r="AF75" i="20"/>
  <c r="AF37" i="20"/>
  <c r="AE75" i="24"/>
  <c r="AF75" i="24"/>
  <c r="AF5" i="24"/>
  <c r="AF75" i="23"/>
  <c r="AF5" i="23"/>
  <c r="AE75" i="22"/>
  <c r="AF5" i="22"/>
  <c r="W5" i="21"/>
  <c r="AC75" i="21"/>
  <c r="AD75" i="21"/>
  <c r="AD5" i="21"/>
  <c r="Y75" i="20"/>
  <c r="Y5" i="20"/>
  <c r="AF5" i="20"/>
  <c r="AE75" i="20"/>
  <c r="Y75" i="24"/>
  <c r="W75" i="21"/>
  <c r="E7" i="16"/>
  <c r="M6" i="14"/>
  <c r="N5" i="14" l="1"/>
  <c r="N2" i="14"/>
  <c r="N3" i="14"/>
  <c r="N4" i="14"/>
  <c r="C42" i="15"/>
  <c r="N6" i="14" l="1"/>
  <c r="AI4" i="17"/>
  <c r="AG4" i="17"/>
  <c r="AH4" i="17"/>
  <c r="AE4" i="17"/>
  <c r="AF4" i="17"/>
  <c r="AD4" i="17"/>
  <c r="AB4" i="17"/>
  <c r="AC4" i="17"/>
  <c r="AA4" i="17"/>
  <c r="Y4" i="17"/>
  <c r="Z4" i="17"/>
  <c r="X4" i="17"/>
  <c r="V4" i="17"/>
  <c r="W4" i="17"/>
  <c r="U4" i="17"/>
  <c r="P4" i="17"/>
  <c r="Q3" i="17"/>
  <c r="E4" i="17"/>
  <c r="C4" i="17"/>
  <c r="D2" i="17"/>
  <c r="D3" i="17"/>
  <c r="D4" i="17"/>
  <c r="D1" i="17"/>
  <c r="Q1" i="17"/>
  <c r="E4" i="16"/>
  <c r="AB13" i="16"/>
  <c r="AA13" i="16"/>
  <c r="Y13" i="16"/>
  <c r="T4" i="17" s="1"/>
  <c r="AD13" i="16"/>
  <c r="AE13" i="16"/>
  <c r="AJ13" i="16"/>
  <c r="AK13" i="16"/>
  <c r="AL13" i="16"/>
  <c r="AM13" i="16"/>
  <c r="AS13" i="16"/>
  <c r="AT13" i="16"/>
  <c r="BH13" i="16"/>
  <c r="BM13" i="16"/>
  <c r="BR13" i="16"/>
  <c r="X14" i="16"/>
  <c r="X15" i="16"/>
  <c r="X16" i="16"/>
  <c r="X17" i="16"/>
  <c r="X18" i="16"/>
  <c r="X19" i="16"/>
  <c r="X20" i="16"/>
  <c r="X21" i="16"/>
  <c r="X22" i="16"/>
  <c r="X23" i="16"/>
  <c r="X24" i="16"/>
  <c r="X25" i="16"/>
  <c r="X26" i="16"/>
  <c r="X27" i="16"/>
  <c r="X28" i="16"/>
  <c r="X29" i="16"/>
  <c r="X30" i="16"/>
  <c r="X31" i="16"/>
  <c r="X32" i="16"/>
  <c r="X33" i="16"/>
  <c r="X34" i="16"/>
  <c r="X35" i="16"/>
  <c r="X36" i="16"/>
  <c r="X37" i="16"/>
  <c r="X38" i="16"/>
  <c r="X39" i="16"/>
  <c r="X40" i="16"/>
  <c r="X41" i="16"/>
  <c r="X42" i="16"/>
  <c r="X43" i="16"/>
  <c r="X44" i="16"/>
  <c r="X45" i="16"/>
  <c r="X46" i="16"/>
  <c r="X47" i="16"/>
  <c r="X48" i="16"/>
  <c r="X49" i="16"/>
  <c r="X50" i="16"/>
  <c r="X51" i="16"/>
  <c r="X52" i="16"/>
  <c r="X53" i="16"/>
  <c r="X54" i="16"/>
  <c r="X55" i="16"/>
  <c r="X56" i="16"/>
  <c r="X57" i="16"/>
  <c r="X58" i="16"/>
  <c r="X59" i="16"/>
  <c r="X60" i="16"/>
  <c r="X61" i="16"/>
  <c r="X62" i="16"/>
  <c r="X63" i="16"/>
  <c r="X64" i="16"/>
  <c r="X65" i="16"/>
  <c r="X66" i="16"/>
  <c r="X67" i="16"/>
  <c r="X68" i="16"/>
  <c r="X69" i="16"/>
  <c r="X70" i="16"/>
  <c r="X71" i="16"/>
  <c r="X72" i="16"/>
  <c r="X73" i="16"/>
  <c r="X74" i="16"/>
  <c r="X75" i="16"/>
  <c r="X76" i="16"/>
  <c r="X77" i="16"/>
  <c r="X78" i="16"/>
  <c r="X79" i="16"/>
  <c r="X80" i="16"/>
  <c r="X81" i="16"/>
  <c r="X82" i="16"/>
  <c r="X83" i="16"/>
  <c r="U17" i="16"/>
  <c r="V17" i="16"/>
  <c r="BJ17" i="16" s="1"/>
  <c r="W17" i="16"/>
  <c r="R8" i="17" s="1"/>
  <c r="U18" i="16"/>
  <c r="V18" i="16"/>
  <c r="BJ18" i="16" s="1"/>
  <c r="AE9" i="17" s="1"/>
  <c r="W18" i="16"/>
  <c r="R9" i="17" s="1"/>
  <c r="U19" i="16"/>
  <c r="AW19" i="16" s="1"/>
  <c r="AB10" i="17" s="1"/>
  <c r="V19" i="16"/>
  <c r="BJ19" i="16" s="1"/>
  <c r="W19" i="16"/>
  <c r="R10" i="17" s="1"/>
  <c r="U20" i="16"/>
  <c r="V20" i="16"/>
  <c r="BJ20" i="16" s="1"/>
  <c r="W20" i="16"/>
  <c r="R11" i="17" s="1"/>
  <c r="U21" i="16"/>
  <c r="V21" i="16"/>
  <c r="BJ21" i="16" s="1"/>
  <c r="W21" i="16"/>
  <c r="R12" i="17" s="1"/>
  <c r="U22" i="16"/>
  <c r="V22" i="16"/>
  <c r="BJ22" i="16" s="1"/>
  <c r="W22" i="16"/>
  <c r="R13" i="17" s="1"/>
  <c r="U23" i="16"/>
  <c r="V23" i="16"/>
  <c r="BJ23" i="16" s="1"/>
  <c r="W23" i="16"/>
  <c r="R14" i="17" s="1"/>
  <c r="U24" i="16"/>
  <c r="V24" i="16"/>
  <c r="W24" i="16"/>
  <c r="R15" i="17" s="1"/>
  <c r="U25" i="16"/>
  <c r="V25" i="16"/>
  <c r="BJ25" i="16" s="1"/>
  <c r="W25" i="16"/>
  <c r="R16" i="17" s="1"/>
  <c r="U26" i="16"/>
  <c r="V26" i="16"/>
  <c r="BJ26" i="16" s="1"/>
  <c r="W26" i="16"/>
  <c r="R17" i="17" s="1"/>
  <c r="U27" i="16"/>
  <c r="AW27" i="16" s="1"/>
  <c r="AB18" i="17" s="1"/>
  <c r="V27" i="16"/>
  <c r="BJ27" i="16" s="1"/>
  <c r="W27" i="16"/>
  <c r="R18" i="17" s="1"/>
  <c r="U28" i="16"/>
  <c r="V28" i="16"/>
  <c r="BJ28" i="16" s="1"/>
  <c r="W28" i="16"/>
  <c r="R19" i="17" s="1"/>
  <c r="U29" i="16"/>
  <c r="V29" i="16"/>
  <c r="W29" i="16"/>
  <c r="R20" i="17" s="1"/>
  <c r="U30" i="16"/>
  <c r="V30" i="16"/>
  <c r="BJ30" i="16" s="1"/>
  <c r="W30" i="16"/>
  <c r="R21" i="17" s="1"/>
  <c r="U32" i="16"/>
  <c r="V32" i="16"/>
  <c r="W32" i="16"/>
  <c r="R23" i="17" s="1"/>
  <c r="U33" i="16"/>
  <c r="V33" i="16"/>
  <c r="BJ33" i="16" s="1"/>
  <c r="W33" i="16"/>
  <c r="R24" i="17" s="1"/>
  <c r="U34" i="16"/>
  <c r="AW34" i="16" s="1"/>
  <c r="AB25" i="17" s="1"/>
  <c r="V34" i="16"/>
  <c r="BJ34" i="16" s="1"/>
  <c r="AE25" i="17" s="1"/>
  <c r="W34" i="16"/>
  <c r="R25" i="17" s="1"/>
  <c r="U35" i="16"/>
  <c r="V35" i="16"/>
  <c r="BJ35" i="16" s="1"/>
  <c r="W35" i="16"/>
  <c r="R26" i="17" s="1"/>
  <c r="U36" i="16"/>
  <c r="AW36" i="16" s="1"/>
  <c r="AB27" i="17" s="1"/>
  <c r="V36" i="16"/>
  <c r="BJ36" i="16" s="1"/>
  <c r="W36" i="16"/>
  <c r="R27" i="17" s="1"/>
  <c r="U37" i="16"/>
  <c r="V37" i="16"/>
  <c r="BJ37" i="16" s="1"/>
  <c r="W37" i="16"/>
  <c r="R28" i="17" s="1"/>
  <c r="U38" i="16"/>
  <c r="AW38" i="16" s="1"/>
  <c r="AB29" i="17" s="1"/>
  <c r="V38" i="16"/>
  <c r="BJ38" i="16" s="1"/>
  <c r="W38" i="16"/>
  <c r="R29" i="17" s="1"/>
  <c r="U39" i="16"/>
  <c r="V39" i="16"/>
  <c r="BJ39" i="16" s="1"/>
  <c r="W39" i="16"/>
  <c r="R30" i="17" s="1"/>
  <c r="U40" i="16"/>
  <c r="AW40" i="16" s="1"/>
  <c r="AB31" i="17" s="1"/>
  <c r="V40" i="16"/>
  <c r="BJ40" i="16" s="1"/>
  <c r="W40" i="16"/>
  <c r="R31" i="17" s="1"/>
  <c r="U41" i="16"/>
  <c r="V41" i="16"/>
  <c r="BJ41" i="16" s="1"/>
  <c r="W41" i="16"/>
  <c r="R32" i="17" s="1"/>
  <c r="U42" i="16"/>
  <c r="AW42" i="16" s="1"/>
  <c r="AB33" i="17" s="1"/>
  <c r="V42" i="16"/>
  <c r="BJ42" i="16" s="1"/>
  <c r="W42" i="16"/>
  <c r="R33" i="17" s="1"/>
  <c r="U43" i="16"/>
  <c r="V43" i="16"/>
  <c r="BJ43" i="16" s="1"/>
  <c r="AE34" i="17" s="1"/>
  <c r="W43" i="16"/>
  <c r="R34" i="17" s="1"/>
  <c r="U45" i="16"/>
  <c r="V45" i="16"/>
  <c r="W45" i="16"/>
  <c r="R36" i="17" s="1"/>
  <c r="U46" i="16"/>
  <c r="AW46" i="16" s="1"/>
  <c r="AB37" i="17" s="1"/>
  <c r="V46" i="16"/>
  <c r="BJ46" i="16" s="1"/>
  <c r="W46" i="16"/>
  <c r="R37" i="17" s="1"/>
  <c r="U47" i="16"/>
  <c r="V47" i="16"/>
  <c r="BF47" i="16" s="1"/>
  <c r="W47" i="16"/>
  <c r="R38" i="17" s="1"/>
  <c r="U48" i="16"/>
  <c r="V48" i="16"/>
  <c r="W48" i="16"/>
  <c r="R39" i="17" s="1"/>
  <c r="U50" i="16"/>
  <c r="V50" i="16"/>
  <c r="W50" i="16"/>
  <c r="R41" i="17" s="1"/>
  <c r="U51" i="16"/>
  <c r="P42" i="17" s="1"/>
  <c r="V51" i="16"/>
  <c r="W51" i="16"/>
  <c r="R42" i="17" s="1"/>
  <c r="U52" i="16"/>
  <c r="V52" i="16"/>
  <c r="W52" i="16"/>
  <c r="R43" i="17" s="1"/>
  <c r="U53" i="16"/>
  <c r="P44" i="17" s="1"/>
  <c r="V53" i="16"/>
  <c r="Q44" i="17" s="1"/>
  <c r="W53" i="16"/>
  <c r="R44" i="17" s="1"/>
  <c r="U54" i="16"/>
  <c r="V54" i="16"/>
  <c r="W54" i="16"/>
  <c r="R45" i="17" s="1"/>
  <c r="U55" i="16"/>
  <c r="P46" i="17" s="1"/>
  <c r="V55" i="16"/>
  <c r="W55" i="16"/>
  <c r="R46" i="17" s="1"/>
  <c r="U56" i="16"/>
  <c r="V56" i="16"/>
  <c r="W56" i="16"/>
  <c r="R47" i="17" s="1"/>
  <c r="U57" i="16"/>
  <c r="P48" i="17" s="1"/>
  <c r="V57" i="16"/>
  <c r="Q48" i="17" s="1"/>
  <c r="W57" i="16"/>
  <c r="R48" i="17" s="1"/>
  <c r="U58" i="16"/>
  <c r="V58" i="16"/>
  <c r="Q49" i="17" s="1"/>
  <c r="W58" i="16"/>
  <c r="R49" i="17" s="1"/>
  <c r="U59" i="16"/>
  <c r="P50" i="17" s="1"/>
  <c r="V59" i="16"/>
  <c r="W59" i="16"/>
  <c r="R50" i="17" s="1"/>
  <c r="U60" i="16"/>
  <c r="V60" i="16"/>
  <c r="Q51" i="17" s="1"/>
  <c r="W60" i="16"/>
  <c r="R51" i="17" s="1"/>
  <c r="U61" i="16"/>
  <c r="P52" i="17" s="1"/>
  <c r="V61" i="16"/>
  <c r="Q52" i="17" s="1"/>
  <c r="W61" i="16"/>
  <c r="R52" i="17" s="1"/>
  <c r="U62" i="16"/>
  <c r="V62" i="16"/>
  <c r="Q53" i="17" s="1"/>
  <c r="W62" i="16"/>
  <c r="R53" i="17" s="1"/>
  <c r="U63" i="16"/>
  <c r="P54" i="17" s="1"/>
  <c r="V63" i="16"/>
  <c r="W63" i="16"/>
  <c r="R54" i="17" s="1"/>
  <c r="U64" i="16"/>
  <c r="V64" i="16"/>
  <c r="Q55" i="17" s="1"/>
  <c r="W64" i="16"/>
  <c r="R55" i="17" s="1"/>
  <c r="U65" i="16"/>
  <c r="P56" i="17" s="1"/>
  <c r="V65" i="16"/>
  <c r="Q56" i="17" s="1"/>
  <c r="W65" i="16"/>
  <c r="R56" i="17" s="1"/>
  <c r="U66" i="16"/>
  <c r="V66" i="16"/>
  <c r="W66" i="16"/>
  <c r="R57" i="17" s="1"/>
  <c r="U67" i="16"/>
  <c r="P58" i="17" s="1"/>
  <c r="V67" i="16"/>
  <c r="Q58" i="17" s="1"/>
  <c r="W67" i="16"/>
  <c r="R58" i="17" s="1"/>
  <c r="U68" i="16"/>
  <c r="P59" i="17" s="1"/>
  <c r="V68" i="16"/>
  <c r="W68" i="16"/>
  <c r="R59" i="17" s="1"/>
  <c r="U69" i="16"/>
  <c r="V69" i="16"/>
  <c r="W69" i="16"/>
  <c r="R60" i="17" s="1"/>
  <c r="U70" i="16"/>
  <c r="P61" i="17" s="1"/>
  <c r="V70" i="16"/>
  <c r="W70" i="16"/>
  <c r="R61" i="17" s="1"/>
  <c r="U71" i="16"/>
  <c r="V71" i="16"/>
  <c r="W71" i="16"/>
  <c r="R62" i="17" s="1"/>
  <c r="U72" i="16"/>
  <c r="P63" i="17" s="1"/>
  <c r="V72" i="16"/>
  <c r="W72" i="16"/>
  <c r="R63" i="17" s="1"/>
  <c r="U73" i="16"/>
  <c r="P64" i="17" s="1"/>
  <c r="V73" i="16"/>
  <c r="W73" i="16"/>
  <c r="R64" i="17" s="1"/>
  <c r="U74" i="16"/>
  <c r="P65" i="17" s="1"/>
  <c r="V74" i="16"/>
  <c r="W74" i="16"/>
  <c r="R65" i="17" s="1"/>
  <c r="U75" i="16"/>
  <c r="P66" i="17" s="1"/>
  <c r="V75" i="16"/>
  <c r="W75" i="16"/>
  <c r="R66" i="17" s="1"/>
  <c r="U76" i="16"/>
  <c r="P67" i="17" s="1"/>
  <c r="V76" i="16"/>
  <c r="W76" i="16"/>
  <c r="R67" i="17" s="1"/>
  <c r="U77" i="16"/>
  <c r="P68" i="17" s="1"/>
  <c r="V77" i="16"/>
  <c r="W77" i="16"/>
  <c r="R68" i="17" s="1"/>
  <c r="U78" i="16"/>
  <c r="P69" i="17" s="1"/>
  <c r="V78" i="16"/>
  <c r="W78" i="16"/>
  <c r="R69" i="17" s="1"/>
  <c r="U79" i="16"/>
  <c r="V79" i="16"/>
  <c r="W79" i="16"/>
  <c r="R70" i="17" s="1"/>
  <c r="U80" i="16"/>
  <c r="P71" i="17" s="1"/>
  <c r="V80" i="16"/>
  <c r="W80" i="16"/>
  <c r="R71" i="17" s="1"/>
  <c r="U81" i="16"/>
  <c r="P72" i="17" s="1"/>
  <c r="V81" i="16"/>
  <c r="W81" i="16"/>
  <c r="R72" i="17" s="1"/>
  <c r="U82" i="16"/>
  <c r="P73" i="17" s="1"/>
  <c r="V82" i="16"/>
  <c r="W82" i="16"/>
  <c r="R73" i="17" s="1"/>
  <c r="U83" i="16"/>
  <c r="P74" i="17" s="1"/>
  <c r="V83" i="16"/>
  <c r="W83" i="16"/>
  <c r="R74" i="17" s="1"/>
  <c r="I14" i="16"/>
  <c r="D5" i="17" s="1"/>
  <c r="J14" i="16"/>
  <c r="E5" i="17" s="1"/>
  <c r="K14" i="16"/>
  <c r="L14" i="16"/>
  <c r="G5" i="17" s="1"/>
  <c r="M14" i="16"/>
  <c r="H5" i="17" s="1"/>
  <c r="N14" i="16"/>
  <c r="I5" i="17" s="1"/>
  <c r="O14" i="16"/>
  <c r="J5" i="17" s="1"/>
  <c r="I15" i="16"/>
  <c r="D6" i="17" s="1"/>
  <c r="J15" i="16"/>
  <c r="E6" i="17" s="1"/>
  <c r="K15" i="16"/>
  <c r="L15" i="16"/>
  <c r="G6" i="17" s="1"/>
  <c r="M15" i="16"/>
  <c r="H6" i="17" s="1"/>
  <c r="N15" i="16"/>
  <c r="I6" i="17" s="1"/>
  <c r="O15" i="16"/>
  <c r="J6" i="17" s="1"/>
  <c r="I16" i="16"/>
  <c r="D7" i="17" s="1"/>
  <c r="J16" i="16"/>
  <c r="E7" i="17" s="1"/>
  <c r="K16" i="16"/>
  <c r="L16" i="16"/>
  <c r="G7" i="17" s="1"/>
  <c r="M16" i="16"/>
  <c r="H7" i="17" s="1"/>
  <c r="N16" i="16"/>
  <c r="I7" i="17" s="1"/>
  <c r="O16" i="16"/>
  <c r="J7" i="17" s="1"/>
  <c r="I17" i="16"/>
  <c r="D8" i="17" s="1"/>
  <c r="J17" i="16"/>
  <c r="E8" i="17" s="1"/>
  <c r="K17" i="16"/>
  <c r="L17" i="16"/>
  <c r="G8" i="17" s="1"/>
  <c r="M17" i="16"/>
  <c r="H8" i="17" s="1"/>
  <c r="N17" i="16"/>
  <c r="I8" i="17" s="1"/>
  <c r="O17" i="16"/>
  <c r="J8" i="17" s="1"/>
  <c r="P17" i="16"/>
  <c r="K8" i="17" s="1"/>
  <c r="Q17" i="16"/>
  <c r="L8" i="17" s="1"/>
  <c r="R17" i="16"/>
  <c r="M8" i="17" s="1"/>
  <c r="S17" i="16"/>
  <c r="N8" i="17" s="1"/>
  <c r="T17" i="16"/>
  <c r="I18" i="16"/>
  <c r="D9" i="17" s="1"/>
  <c r="J18" i="16"/>
  <c r="E9" i="17" s="1"/>
  <c r="K18" i="16"/>
  <c r="L18" i="16"/>
  <c r="G9" i="17" s="1"/>
  <c r="M18" i="16"/>
  <c r="H9" i="17" s="1"/>
  <c r="N18" i="16"/>
  <c r="I9" i="17" s="1"/>
  <c r="O18" i="16"/>
  <c r="J9" i="17" s="1"/>
  <c r="P18" i="16"/>
  <c r="K9" i="17" s="1"/>
  <c r="Q18" i="16"/>
  <c r="L9" i="17" s="1"/>
  <c r="R18" i="16"/>
  <c r="M9" i="17" s="1"/>
  <c r="S18" i="16"/>
  <c r="N9" i="17" s="1"/>
  <c r="T18" i="16"/>
  <c r="I19" i="16"/>
  <c r="D10" i="17" s="1"/>
  <c r="J19" i="16"/>
  <c r="E10" i="17" s="1"/>
  <c r="K19" i="16"/>
  <c r="L19" i="16"/>
  <c r="G10" i="17" s="1"/>
  <c r="M19" i="16"/>
  <c r="H10" i="17" s="1"/>
  <c r="N19" i="16"/>
  <c r="I10" i="17" s="1"/>
  <c r="O19" i="16"/>
  <c r="J10" i="17" s="1"/>
  <c r="P19" i="16"/>
  <c r="K10" i="17" s="1"/>
  <c r="Q19" i="16"/>
  <c r="L10" i="17" s="1"/>
  <c r="R19" i="16"/>
  <c r="M10" i="17" s="1"/>
  <c r="S19" i="16"/>
  <c r="N10" i="17" s="1"/>
  <c r="T19" i="16"/>
  <c r="I20" i="16"/>
  <c r="D11" i="17" s="1"/>
  <c r="J20" i="16"/>
  <c r="E11" i="17" s="1"/>
  <c r="K20" i="16"/>
  <c r="L20" i="16"/>
  <c r="G11" i="17" s="1"/>
  <c r="M20" i="16"/>
  <c r="H11" i="17" s="1"/>
  <c r="N20" i="16"/>
  <c r="I11" i="17" s="1"/>
  <c r="O20" i="16"/>
  <c r="J11" i="17" s="1"/>
  <c r="P20" i="16"/>
  <c r="K11" i="17" s="1"/>
  <c r="Q20" i="16"/>
  <c r="L11" i="17" s="1"/>
  <c r="R20" i="16"/>
  <c r="M11" i="17" s="1"/>
  <c r="S20" i="16"/>
  <c r="N11" i="17" s="1"/>
  <c r="T20" i="16"/>
  <c r="I21" i="16"/>
  <c r="D12" i="17" s="1"/>
  <c r="J21" i="16"/>
  <c r="E12" i="17" s="1"/>
  <c r="K21" i="16"/>
  <c r="L21" i="16"/>
  <c r="G12" i="17" s="1"/>
  <c r="M21" i="16"/>
  <c r="H12" i="17" s="1"/>
  <c r="N21" i="16"/>
  <c r="I12" i="17" s="1"/>
  <c r="O21" i="16"/>
  <c r="J12" i="17" s="1"/>
  <c r="P21" i="16"/>
  <c r="K12" i="17" s="1"/>
  <c r="Q21" i="16"/>
  <c r="L12" i="17" s="1"/>
  <c r="R21" i="16"/>
  <c r="M12" i="17" s="1"/>
  <c r="S21" i="16"/>
  <c r="N12" i="17" s="1"/>
  <c r="T21" i="16"/>
  <c r="I22" i="16"/>
  <c r="D13" i="17" s="1"/>
  <c r="J22" i="16"/>
  <c r="E13" i="17" s="1"/>
  <c r="K22" i="16"/>
  <c r="L22" i="16"/>
  <c r="G13" i="17" s="1"/>
  <c r="M22" i="16"/>
  <c r="H13" i="17" s="1"/>
  <c r="N22" i="16"/>
  <c r="I13" i="17" s="1"/>
  <c r="O22" i="16"/>
  <c r="J13" i="17" s="1"/>
  <c r="P22" i="16"/>
  <c r="K13" i="17" s="1"/>
  <c r="Q22" i="16"/>
  <c r="L13" i="17" s="1"/>
  <c r="R22" i="16"/>
  <c r="M13" i="17" s="1"/>
  <c r="S22" i="16"/>
  <c r="N13" i="17" s="1"/>
  <c r="T22" i="16"/>
  <c r="I23" i="16"/>
  <c r="D14" i="17" s="1"/>
  <c r="J23" i="16"/>
  <c r="E14" i="17" s="1"/>
  <c r="K23" i="16"/>
  <c r="L23" i="16"/>
  <c r="G14" i="17" s="1"/>
  <c r="M23" i="16"/>
  <c r="H14" i="17" s="1"/>
  <c r="N23" i="16"/>
  <c r="I14" i="17" s="1"/>
  <c r="O23" i="16"/>
  <c r="J14" i="17" s="1"/>
  <c r="P23" i="16"/>
  <c r="K14" i="17" s="1"/>
  <c r="Q23" i="16"/>
  <c r="L14" i="17" s="1"/>
  <c r="R23" i="16"/>
  <c r="M14" i="17" s="1"/>
  <c r="S23" i="16"/>
  <c r="N14" i="17" s="1"/>
  <c r="T23" i="16"/>
  <c r="I24" i="16"/>
  <c r="D15" i="17" s="1"/>
  <c r="J24" i="16"/>
  <c r="E15" i="17" s="1"/>
  <c r="K24" i="16"/>
  <c r="L24" i="16"/>
  <c r="G15" i="17" s="1"/>
  <c r="M24" i="16"/>
  <c r="H15" i="17" s="1"/>
  <c r="N24" i="16"/>
  <c r="I15" i="17" s="1"/>
  <c r="O24" i="16"/>
  <c r="J15" i="17" s="1"/>
  <c r="P24" i="16"/>
  <c r="K15" i="17" s="1"/>
  <c r="Q24" i="16"/>
  <c r="L15" i="17" s="1"/>
  <c r="R24" i="16"/>
  <c r="M15" i="17" s="1"/>
  <c r="S24" i="16"/>
  <c r="N15" i="17" s="1"/>
  <c r="T24" i="16"/>
  <c r="I25" i="16"/>
  <c r="D16" i="17" s="1"/>
  <c r="J25" i="16"/>
  <c r="E16" i="17" s="1"/>
  <c r="K25" i="16"/>
  <c r="L25" i="16"/>
  <c r="G16" i="17" s="1"/>
  <c r="M25" i="16"/>
  <c r="H16" i="17" s="1"/>
  <c r="N25" i="16"/>
  <c r="I16" i="17" s="1"/>
  <c r="O25" i="16"/>
  <c r="J16" i="17" s="1"/>
  <c r="P25" i="16"/>
  <c r="K16" i="17" s="1"/>
  <c r="Q25" i="16"/>
  <c r="L16" i="17" s="1"/>
  <c r="R25" i="16"/>
  <c r="M16" i="17" s="1"/>
  <c r="S25" i="16"/>
  <c r="N16" i="17" s="1"/>
  <c r="T25" i="16"/>
  <c r="BO25" i="16" s="1"/>
  <c r="AH16" i="17" s="1"/>
  <c r="I26" i="16"/>
  <c r="D17" i="17" s="1"/>
  <c r="J26" i="16"/>
  <c r="E17" i="17" s="1"/>
  <c r="K26" i="16"/>
  <c r="L26" i="16"/>
  <c r="G17" i="17" s="1"/>
  <c r="M26" i="16"/>
  <c r="H17" i="17" s="1"/>
  <c r="N26" i="16"/>
  <c r="I17" i="17" s="1"/>
  <c r="O26" i="16"/>
  <c r="J17" i="17" s="1"/>
  <c r="P26" i="16"/>
  <c r="K17" i="17" s="1"/>
  <c r="Q26" i="16"/>
  <c r="L17" i="17" s="1"/>
  <c r="R26" i="16"/>
  <c r="M17" i="17" s="1"/>
  <c r="S26" i="16"/>
  <c r="N17" i="17" s="1"/>
  <c r="T26" i="16"/>
  <c r="I27" i="16"/>
  <c r="D18" i="17" s="1"/>
  <c r="J27" i="16"/>
  <c r="E18" i="17" s="1"/>
  <c r="K27" i="16"/>
  <c r="L27" i="16"/>
  <c r="G18" i="17" s="1"/>
  <c r="M27" i="16"/>
  <c r="H18" i="17" s="1"/>
  <c r="N27" i="16"/>
  <c r="I18" i="17" s="1"/>
  <c r="O27" i="16"/>
  <c r="J18" i="17" s="1"/>
  <c r="P27" i="16"/>
  <c r="K18" i="17" s="1"/>
  <c r="Q27" i="16"/>
  <c r="L18" i="17" s="1"/>
  <c r="R27" i="16"/>
  <c r="M18" i="17" s="1"/>
  <c r="S27" i="16"/>
  <c r="N18" i="17" s="1"/>
  <c r="T27" i="16"/>
  <c r="I28" i="16"/>
  <c r="D19" i="17" s="1"/>
  <c r="J28" i="16"/>
  <c r="E19" i="17" s="1"/>
  <c r="K28" i="16"/>
  <c r="L28" i="16"/>
  <c r="G19" i="17" s="1"/>
  <c r="M28" i="16"/>
  <c r="H19" i="17" s="1"/>
  <c r="N28" i="16"/>
  <c r="I19" i="17" s="1"/>
  <c r="O28" i="16"/>
  <c r="J19" i="17" s="1"/>
  <c r="P28" i="16"/>
  <c r="K19" i="17" s="1"/>
  <c r="Q28" i="16"/>
  <c r="L19" i="17" s="1"/>
  <c r="R28" i="16"/>
  <c r="M19" i="17" s="1"/>
  <c r="S28" i="16"/>
  <c r="N19" i="17" s="1"/>
  <c r="T28" i="16"/>
  <c r="I29" i="16"/>
  <c r="D20" i="17" s="1"/>
  <c r="J29" i="16"/>
  <c r="E20" i="17" s="1"/>
  <c r="K29" i="16"/>
  <c r="L29" i="16"/>
  <c r="G20" i="17" s="1"/>
  <c r="M29" i="16"/>
  <c r="H20" i="17" s="1"/>
  <c r="N29" i="16"/>
  <c r="I20" i="17" s="1"/>
  <c r="O29" i="16"/>
  <c r="J20" i="17" s="1"/>
  <c r="P29" i="16"/>
  <c r="K20" i="17" s="1"/>
  <c r="Q29" i="16"/>
  <c r="L20" i="17" s="1"/>
  <c r="R29" i="16"/>
  <c r="M20" i="17" s="1"/>
  <c r="S29" i="16"/>
  <c r="N20" i="17" s="1"/>
  <c r="T29" i="16"/>
  <c r="I30" i="16"/>
  <c r="D21" i="17" s="1"/>
  <c r="J30" i="16"/>
  <c r="E21" i="17" s="1"/>
  <c r="K30" i="16"/>
  <c r="L30" i="16"/>
  <c r="G21" i="17" s="1"/>
  <c r="M30" i="16"/>
  <c r="H21" i="17" s="1"/>
  <c r="N30" i="16"/>
  <c r="I21" i="17" s="1"/>
  <c r="O30" i="16"/>
  <c r="J21" i="17" s="1"/>
  <c r="P30" i="16"/>
  <c r="K21" i="17" s="1"/>
  <c r="Q30" i="16"/>
  <c r="L21" i="17" s="1"/>
  <c r="R30" i="16"/>
  <c r="M21" i="17" s="1"/>
  <c r="S30" i="16"/>
  <c r="N21" i="17" s="1"/>
  <c r="T30" i="16"/>
  <c r="BO30" i="16" s="1"/>
  <c r="AH21" i="17" s="1"/>
  <c r="I31" i="16"/>
  <c r="D22" i="17" s="1"/>
  <c r="J31" i="16"/>
  <c r="E22" i="17" s="1"/>
  <c r="K31" i="16"/>
  <c r="L31" i="16"/>
  <c r="G22" i="17" s="1"/>
  <c r="M31" i="16"/>
  <c r="H22" i="17" s="1"/>
  <c r="N31" i="16"/>
  <c r="I22" i="17" s="1"/>
  <c r="O31" i="16"/>
  <c r="J22" i="17" s="1"/>
  <c r="I32" i="16"/>
  <c r="D23" i="17" s="1"/>
  <c r="J32" i="16"/>
  <c r="E23" i="17" s="1"/>
  <c r="K32" i="16"/>
  <c r="L32" i="16"/>
  <c r="G23" i="17" s="1"/>
  <c r="M32" i="16"/>
  <c r="H23" i="17" s="1"/>
  <c r="N32" i="16"/>
  <c r="I23" i="17" s="1"/>
  <c r="O32" i="16"/>
  <c r="J23" i="17" s="1"/>
  <c r="P32" i="16"/>
  <c r="K23" i="17" s="1"/>
  <c r="Q32" i="16"/>
  <c r="L23" i="17" s="1"/>
  <c r="R32" i="16"/>
  <c r="M23" i="17" s="1"/>
  <c r="S32" i="16"/>
  <c r="N23" i="17" s="1"/>
  <c r="T32" i="16"/>
  <c r="I33" i="16"/>
  <c r="D24" i="17" s="1"/>
  <c r="J33" i="16"/>
  <c r="E24" i="17" s="1"/>
  <c r="K33" i="16"/>
  <c r="L33" i="16"/>
  <c r="G24" i="17" s="1"/>
  <c r="M33" i="16"/>
  <c r="H24" i="17" s="1"/>
  <c r="N33" i="16"/>
  <c r="I24" i="17" s="1"/>
  <c r="O33" i="16"/>
  <c r="J24" i="17" s="1"/>
  <c r="P33" i="16"/>
  <c r="K24" i="17" s="1"/>
  <c r="Q33" i="16"/>
  <c r="L24" i="17" s="1"/>
  <c r="R33" i="16"/>
  <c r="M24" i="17" s="1"/>
  <c r="S33" i="16"/>
  <c r="N24" i="17" s="1"/>
  <c r="T33" i="16"/>
  <c r="BO33" i="16" s="1"/>
  <c r="AH24" i="17" s="1"/>
  <c r="I34" i="16"/>
  <c r="D25" i="17" s="1"/>
  <c r="J34" i="16"/>
  <c r="E25" i="17" s="1"/>
  <c r="K34" i="16"/>
  <c r="L34" i="16"/>
  <c r="G25" i="17" s="1"/>
  <c r="M34" i="16"/>
  <c r="H25" i="17" s="1"/>
  <c r="N34" i="16"/>
  <c r="I25" i="17" s="1"/>
  <c r="O34" i="16"/>
  <c r="J25" i="17" s="1"/>
  <c r="P34" i="16"/>
  <c r="K25" i="17" s="1"/>
  <c r="Q34" i="16"/>
  <c r="L25" i="17" s="1"/>
  <c r="R34" i="16"/>
  <c r="M25" i="17" s="1"/>
  <c r="S34" i="16"/>
  <c r="N25" i="17" s="1"/>
  <c r="T34" i="16"/>
  <c r="I35" i="16"/>
  <c r="D26" i="17" s="1"/>
  <c r="J35" i="16"/>
  <c r="E26" i="17" s="1"/>
  <c r="K35" i="16"/>
  <c r="L35" i="16"/>
  <c r="G26" i="17" s="1"/>
  <c r="M35" i="16"/>
  <c r="H26" i="17" s="1"/>
  <c r="N35" i="16"/>
  <c r="I26" i="17" s="1"/>
  <c r="O35" i="16"/>
  <c r="J26" i="17" s="1"/>
  <c r="P35" i="16"/>
  <c r="K26" i="17" s="1"/>
  <c r="Q35" i="16"/>
  <c r="L26" i="17" s="1"/>
  <c r="R35" i="16"/>
  <c r="M26" i="17" s="1"/>
  <c r="S35" i="16"/>
  <c r="N26" i="17" s="1"/>
  <c r="T35" i="16"/>
  <c r="I36" i="16"/>
  <c r="D27" i="17" s="1"/>
  <c r="J36" i="16"/>
  <c r="E27" i="17" s="1"/>
  <c r="K36" i="16"/>
  <c r="L36" i="16"/>
  <c r="G27" i="17" s="1"/>
  <c r="M36" i="16"/>
  <c r="H27" i="17" s="1"/>
  <c r="N36" i="16"/>
  <c r="I27" i="17" s="1"/>
  <c r="O36" i="16"/>
  <c r="J27" i="17" s="1"/>
  <c r="P36" i="16"/>
  <c r="K27" i="17" s="1"/>
  <c r="Q36" i="16"/>
  <c r="L27" i="17" s="1"/>
  <c r="R36" i="16"/>
  <c r="M27" i="17" s="1"/>
  <c r="S36" i="16"/>
  <c r="N27" i="17" s="1"/>
  <c r="T36" i="16"/>
  <c r="I37" i="16"/>
  <c r="D28" i="17" s="1"/>
  <c r="J37" i="16"/>
  <c r="E28" i="17" s="1"/>
  <c r="K37" i="16"/>
  <c r="L37" i="16"/>
  <c r="G28" i="17" s="1"/>
  <c r="M37" i="16"/>
  <c r="H28" i="17" s="1"/>
  <c r="N37" i="16"/>
  <c r="I28" i="17" s="1"/>
  <c r="O37" i="16"/>
  <c r="J28" i="17" s="1"/>
  <c r="P37" i="16"/>
  <c r="K28" i="17" s="1"/>
  <c r="Q37" i="16"/>
  <c r="L28" i="17" s="1"/>
  <c r="R37" i="16"/>
  <c r="M28" i="17" s="1"/>
  <c r="S37" i="16"/>
  <c r="N28" i="17" s="1"/>
  <c r="T37" i="16"/>
  <c r="I38" i="16"/>
  <c r="D29" i="17" s="1"/>
  <c r="J38" i="16"/>
  <c r="E29" i="17" s="1"/>
  <c r="K38" i="16"/>
  <c r="L38" i="16"/>
  <c r="G29" i="17" s="1"/>
  <c r="M38" i="16"/>
  <c r="H29" i="17" s="1"/>
  <c r="N38" i="16"/>
  <c r="I29" i="17" s="1"/>
  <c r="O38" i="16"/>
  <c r="J29" i="17" s="1"/>
  <c r="P38" i="16"/>
  <c r="K29" i="17" s="1"/>
  <c r="Q38" i="16"/>
  <c r="L29" i="17" s="1"/>
  <c r="R38" i="16"/>
  <c r="M29" i="17" s="1"/>
  <c r="S38" i="16"/>
  <c r="N29" i="17" s="1"/>
  <c r="T38" i="16"/>
  <c r="I39" i="16"/>
  <c r="D30" i="17" s="1"/>
  <c r="J39" i="16"/>
  <c r="E30" i="17" s="1"/>
  <c r="K39" i="16"/>
  <c r="L39" i="16"/>
  <c r="G30" i="17" s="1"/>
  <c r="M39" i="16"/>
  <c r="H30" i="17" s="1"/>
  <c r="N39" i="16"/>
  <c r="I30" i="17" s="1"/>
  <c r="O39" i="16"/>
  <c r="J30" i="17" s="1"/>
  <c r="P39" i="16"/>
  <c r="K30" i="17" s="1"/>
  <c r="Q39" i="16"/>
  <c r="L30" i="17" s="1"/>
  <c r="R39" i="16"/>
  <c r="M30" i="17" s="1"/>
  <c r="S39" i="16"/>
  <c r="N30" i="17" s="1"/>
  <c r="T39" i="16"/>
  <c r="I40" i="16"/>
  <c r="D31" i="17" s="1"/>
  <c r="J40" i="16"/>
  <c r="E31" i="17" s="1"/>
  <c r="K40" i="16"/>
  <c r="L40" i="16"/>
  <c r="G31" i="17" s="1"/>
  <c r="M40" i="16"/>
  <c r="H31" i="17" s="1"/>
  <c r="N40" i="16"/>
  <c r="I31" i="17" s="1"/>
  <c r="O40" i="16"/>
  <c r="J31" i="17" s="1"/>
  <c r="P40" i="16"/>
  <c r="K31" i="17" s="1"/>
  <c r="Q40" i="16"/>
  <c r="L31" i="17" s="1"/>
  <c r="R40" i="16"/>
  <c r="M31" i="17" s="1"/>
  <c r="S40" i="16"/>
  <c r="N31" i="17" s="1"/>
  <c r="T40" i="16"/>
  <c r="I41" i="16"/>
  <c r="D32" i="17" s="1"/>
  <c r="J41" i="16"/>
  <c r="E32" i="17" s="1"/>
  <c r="K41" i="16"/>
  <c r="L41" i="16"/>
  <c r="G32" i="17" s="1"/>
  <c r="M41" i="16"/>
  <c r="H32" i="17" s="1"/>
  <c r="N41" i="16"/>
  <c r="I32" i="17" s="1"/>
  <c r="O41" i="16"/>
  <c r="J32" i="17" s="1"/>
  <c r="P41" i="16"/>
  <c r="K32" i="17" s="1"/>
  <c r="Q41" i="16"/>
  <c r="L32" i="17" s="1"/>
  <c r="R41" i="16"/>
  <c r="M32" i="17" s="1"/>
  <c r="S41" i="16"/>
  <c r="N32" i="17" s="1"/>
  <c r="T41" i="16"/>
  <c r="I42" i="16"/>
  <c r="D33" i="17" s="1"/>
  <c r="J42" i="16"/>
  <c r="E33" i="17" s="1"/>
  <c r="K42" i="16"/>
  <c r="L42" i="16"/>
  <c r="G33" i="17" s="1"/>
  <c r="M42" i="16"/>
  <c r="H33" i="17" s="1"/>
  <c r="N42" i="16"/>
  <c r="I33" i="17" s="1"/>
  <c r="O42" i="16"/>
  <c r="J33" i="17" s="1"/>
  <c r="P42" i="16"/>
  <c r="K33" i="17" s="1"/>
  <c r="Q42" i="16"/>
  <c r="L33" i="17" s="1"/>
  <c r="R42" i="16"/>
  <c r="M33" i="17" s="1"/>
  <c r="S42" i="16"/>
  <c r="N33" i="17" s="1"/>
  <c r="T42" i="16"/>
  <c r="I43" i="16"/>
  <c r="D34" i="17" s="1"/>
  <c r="J43" i="16"/>
  <c r="E34" i="17" s="1"/>
  <c r="K43" i="16"/>
  <c r="L43" i="16"/>
  <c r="G34" i="17" s="1"/>
  <c r="M43" i="16"/>
  <c r="H34" i="17" s="1"/>
  <c r="N43" i="16"/>
  <c r="I34" i="17" s="1"/>
  <c r="O43" i="16"/>
  <c r="J34" i="17" s="1"/>
  <c r="P43" i="16"/>
  <c r="K34" i="17" s="1"/>
  <c r="Q43" i="16"/>
  <c r="L34" i="17" s="1"/>
  <c r="R43" i="16"/>
  <c r="M34" i="17" s="1"/>
  <c r="S43" i="16"/>
  <c r="N34" i="17" s="1"/>
  <c r="T43" i="16"/>
  <c r="I44" i="16"/>
  <c r="D35" i="17" s="1"/>
  <c r="J44" i="16"/>
  <c r="E35" i="17" s="1"/>
  <c r="K44" i="16"/>
  <c r="L44" i="16"/>
  <c r="G35" i="17" s="1"/>
  <c r="M44" i="16"/>
  <c r="H35" i="17" s="1"/>
  <c r="N44" i="16"/>
  <c r="I35" i="17" s="1"/>
  <c r="O44" i="16"/>
  <c r="J35" i="17" s="1"/>
  <c r="I45" i="16"/>
  <c r="D36" i="17" s="1"/>
  <c r="J45" i="16"/>
  <c r="E36" i="17" s="1"/>
  <c r="K45" i="16"/>
  <c r="L45" i="16"/>
  <c r="G36" i="17" s="1"/>
  <c r="M45" i="16"/>
  <c r="H36" i="17" s="1"/>
  <c r="N45" i="16"/>
  <c r="I36" i="17" s="1"/>
  <c r="O45" i="16"/>
  <c r="J36" i="17" s="1"/>
  <c r="P45" i="16"/>
  <c r="K36" i="17" s="1"/>
  <c r="Q45" i="16"/>
  <c r="L36" i="17" s="1"/>
  <c r="R45" i="16"/>
  <c r="M36" i="17" s="1"/>
  <c r="S45" i="16"/>
  <c r="N36" i="17" s="1"/>
  <c r="T45" i="16"/>
  <c r="I46" i="16"/>
  <c r="D37" i="17" s="1"/>
  <c r="J46" i="16"/>
  <c r="E37" i="17" s="1"/>
  <c r="K46" i="16"/>
  <c r="L46" i="16"/>
  <c r="G37" i="17" s="1"/>
  <c r="M46" i="16"/>
  <c r="H37" i="17" s="1"/>
  <c r="N46" i="16"/>
  <c r="I37" i="17" s="1"/>
  <c r="O46" i="16"/>
  <c r="J37" i="17" s="1"/>
  <c r="P46" i="16"/>
  <c r="K37" i="17" s="1"/>
  <c r="Q46" i="16"/>
  <c r="L37" i="17" s="1"/>
  <c r="R46" i="16"/>
  <c r="M37" i="17" s="1"/>
  <c r="S46" i="16"/>
  <c r="N37" i="17" s="1"/>
  <c r="T46" i="16"/>
  <c r="BO46" i="16" s="1"/>
  <c r="AH37" i="17" s="1"/>
  <c r="I47" i="16"/>
  <c r="D38" i="17" s="1"/>
  <c r="J47" i="16"/>
  <c r="E38" i="17" s="1"/>
  <c r="K47" i="16"/>
  <c r="L47" i="16"/>
  <c r="G38" i="17" s="1"/>
  <c r="M47" i="16"/>
  <c r="H38" i="17" s="1"/>
  <c r="N47" i="16"/>
  <c r="I38" i="17" s="1"/>
  <c r="O47" i="16"/>
  <c r="J38" i="17" s="1"/>
  <c r="P47" i="16"/>
  <c r="K38" i="17" s="1"/>
  <c r="Q47" i="16"/>
  <c r="L38" i="17" s="1"/>
  <c r="R47" i="16"/>
  <c r="M38" i="17" s="1"/>
  <c r="S47" i="16"/>
  <c r="N38" i="17" s="1"/>
  <c r="T47" i="16"/>
  <c r="I48" i="16"/>
  <c r="D39" i="17" s="1"/>
  <c r="J48" i="16"/>
  <c r="E39" i="17" s="1"/>
  <c r="K48" i="16"/>
  <c r="F39" i="17" s="1"/>
  <c r="L48" i="16"/>
  <c r="G39" i="17" s="1"/>
  <c r="M48" i="16"/>
  <c r="H39" i="17" s="1"/>
  <c r="N48" i="16"/>
  <c r="I39" i="17" s="1"/>
  <c r="O48" i="16"/>
  <c r="J39" i="17" s="1"/>
  <c r="P48" i="16"/>
  <c r="K39" i="17" s="1"/>
  <c r="Q48" i="16"/>
  <c r="L39" i="17" s="1"/>
  <c r="R48" i="16"/>
  <c r="M39" i="17" s="1"/>
  <c r="S48" i="16"/>
  <c r="N39" i="17" s="1"/>
  <c r="T48" i="16"/>
  <c r="I49" i="16"/>
  <c r="D40" i="17" s="1"/>
  <c r="J49" i="16"/>
  <c r="E40" i="17" s="1"/>
  <c r="K49" i="16"/>
  <c r="F40" i="17" s="1"/>
  <c r="L49" i="16"/>
  <c r="G40" i="17" s="1"/>
  <c r="M49" i="16"/>
  <c r="H40" i="17" s="1"/>
  <c r="N49" i="16"/>
  <c r="I40" i="17" s="1"/>
  <c r="O49" i="16"/>
  <c r="J40" i="17" s="1"/>
  <c r="I50" i="16"/>
  <c r="D41" i="17" s="1"/>
  <c r="J50" i="16"/>
  <c r="E41" i="17" s="1"/>
  <c r="K50" i="16"/>
  <c r="F41" i="17" s="1"/>
  <c r="L50" i="16"/>
  <c r="G41" i="17" s="1"/>
  <c r="M50" i="16"/>
  <c r="H41" i="17" s="1"/>
  <c r="N50" i="16"/>
  <c r="I41" i="17" s="1"/>
  <c r="O50" i="16"/>
  <c r="J41" i="17" s="1"/>
  <c r="P50" i="16"/>
  <c r="K41" i="17" s="1"/>
  <c r="Q50" i="16"/>
  <c r="L41" i="17" s="1"/>
  <c r="R50" i="16"/>
  <c r="M41" i="17" s="1"/>
  <c r="S50" i="16"/>
  <c r="N41" i="17" s="1"/>
  <c r="T50" i="16"/>
  <c r="I51" i="16"/>
  <c r="D42" i="17" s="1"/>
  <c r="J51" i="16"/>
  <c r="E42" i="17" s="1"/>
  <c r="K51" i="16"/>
  <c r="F42" i="17" s="1"/>
  <c r="L51" i="16"/>
  <c r="G42" i="17" s="1"/>
  <c r="M51" i="16"/>
  <c r="H42" i="17" s="1"/>
  <c r="N51" i="16"/>
  <c r="I42" i="17" s="1"/>
  <c r="O51" i="16"/>
  <c r="J42" i="17" s="1"/>
  <c r="P51" i="16"/>
  <c r="K42" i="17" s="1"/>
  <c r="Q51" i="16"/>
  <c r="L42" i="17" s="1"/>
  <c r="R51" i="16"/>
  <c r="M42" i="17" s="1"/>
  <c r="S51" i="16"/>
  <c r="N42" i="17" s="1"/>
  <c r="T51" i="16"/>
  <c r="O42" i="17" s="1"/>
  <c r="I52" i="16"/>
  <c r="D43" i="17" s="1"/>
  <c r="J52" i="16"/>
  <c r="E43" i="17" s="1"/>
  <c r="K52" i="16"/>
  <c r="F43" i="17" s="1"/>
  <c r="L52" i="16"/>
  <c r="G43" i="17" s="1"/>
  <c r="M52" i="16"/>
  <c r="H43" i="17" s="1"/>
  <c r="N52" i="16"/>
  <c r="I43" i="17" s="1"/>
  <c r="O52" i="16"/>
  <c r="J43" i="17" s="1"/>
  <c r="P52" i="16"/>
  <c r="K43" i="17" s="1"/>
  <c r="Q52" i="16"/>
  <c r="L43" i="17" s="1"/>
  <c r="R52" i="16"/>
  <c r="M43" i="17" s="1"/>
  <c r="S52" i="16"/>
  <c r="N43" i="17" s="1"/>
  <c r="T52" i="16"/>
  <c r="I53" i="16"/>
  <c r="D44" i="17" s="1"/>
  <c r="J53" i="16"/>
  <c r="E44" i="17" s="1"/>
  <c r="K53" i="16"/>
  <c r="F44" i="17" s="1"/>
  <c r="L53" i="16"/>
  <c r="G44" i="17" s="1"/>
  <c r="M53" i="16"/>
  <c r="H44" i="17" s="1"/>
  <c r="N53" i="16"/>
  <c r="I44" i="17" s="1"/>
  <c r="O53" i="16"/>
  <c r="J44" i="17" s="1"/>
  <c r="P53" i="16"/>
  <c r="K44" i="17" s="1"/>
  <c r="Q53" i="16"/>
  <c r="L44" i="17" s="1"/>
  <c r="R53" i="16"/>
  <c r="M44" i="17" s="1"/>
  <c r="S53" i="16"/>
  <c r="N44" i="17" s="1"/>
  <c r="T53" i="16"/>
  <c r="O44" i="17" s="1"/>
  <c r="I54" i="16"/>
  <c r="D45" i="17" s="1"/>
  <c r="J54" i="16"/>
  <c r="E45" i="17" s="1"/>
  <c r="K54" i="16"/>
  <c r="F45" i="17" s="1"/>
  <c r="L54" i="16"/>
  <c r="G45" i="17" s="1"/>
  <c r="M54" i="16"/>
  <c r="H45" i="17" s="1"/>
  <c r="N54" i="16"/>
  <c r="I45" i="17" s="1"/>
  <c r="O54" i="16"/>
  <c r="J45" i="17" s="1"/>
  <c r="P54" i="16"/>
  <c r="K45" i="17" s="1"/>
  <c r="Q54" i="16"/>
  <c r="L45" i="17" s="1"/>
  <c r="R54" i="16"/>
  <c r="M45" i="17" s="1"/>
  <c r="S54" i="16"/>
  <c r="N45" i="17" s="1"/>
  <c r="T54" i="16"/>
  <c r="I55" i="16"/>
  <c r="D46" i="17" s="1"/>
  <c r="J55" i="16"/>
  <c r="E46" i="17" s="1"/>
  <c r="K55" i="16"/>
  <c r="F46" i="17" s="1"/>
  <c r="L55" i="16"/>
  <c r="G46" i="17" s="1"/>
  <c r="M55" i="16"/>
  <c r="H46" i="17" s="1"/>
  <c r="N55" i="16"/>
  <c r="I46" i="17" s="1"/>
  <c r="O55" i="16"/>
  <c r="J46" i="17" s="1"/>
  <c r="P55" i="16"/>
  <c r="K46" i="17" s="1"/>
  <c r="Q55" i="16"/>
  <c r="L46" i="17" s="1"/>
  <c r="R55" i="16"/>
  <c r="M46" i="17" s="1"/>
  <c r="S55" i="16"/>
  <c r="N46" i="17" s="1"/>
  <c r="T55" i="16"/>
  <c r="O46" i="17" s="1"/>
  <c r="I56" i="16"/>
  <c r="D47" i="17" s="1"/>
  <c r="J56" i="16"/>
  <c r="E47" i="17" s="1"/>
  <c r="K56" i="16"/>
  <c r="F47" i="17" s="1"/>
  <c r="L56" i="16"/>
  <c r="G47" i="17" s="1"/>
  <c r="M56" i="16"/>
  <c r="H47" i="17" s="1"/>
  <c r="N56" i="16"/>
  <c r="I47" i="17" s="1"/>
  <c r="O56" i="16"/>
  <c r="J47" i="17" s="1"/>
  <c r="P56" i="16"/>
  <c r="K47" i="17" s="1"/>
  <c r="Q56" i="16"/>
  <c r="L47" i="17" s="1"/>
  <c r="R56" i="16"/>
  <c r="M47" i="17" s="1"/>
  <c r="S56" i="16"/>
  <c r="N47" i="17" s="1"/>
  <c r="T56" i="16"/>
  <c r="I57" i="16"/>
  <c r="D48" i="17" s="1"/>
  <c r="J57" i="16"/>
  <c r="E48" i="17" s="1"/>
  <c r="K57" i="16"/>
  <c r="F48" i="17" s="1"/>
  <c r="L57" i="16"/>
  <c r="G48" i="17" s="1"/>
  <c r="M57" i="16"/>
  <c r="H48" i="17" s="1"/>
  <c r="N57" i="16"/>
  <c r="I48" i="17" s="1"/>
  <c r="O57" i="16"/>
  <c r="J48" i="17" s="1"/>
  <c r="P57" i="16"/>
  <c r="K48" i="17" s="1"/>
  <c r="Q57" i="16"/>
  <c r="L48" i="17" s="1"/>
  <c r="R57" i="16"/>
  <c r="M48" i="17" s="1"/>
  <c r="S57" i="16"/>
  <c r="N48" i="17" s="1"/>
  <c r="T57" i="16"/>
  <c r="O48" i="17" s="1"/>
  <c r="I58" i="16"/>
  <c r="D49" i="17" s="1"/>
  <c r="J58" i="16"/>
  <c r="E49" i="17" s="1"/>
  <c r="K58" i="16"/>
  <c r="F49" i="17" s="1"/>
  <c r="L58" i="16"/>
  <c r="G49" i="17" s="1"/>
  <c r="M58" i="16"/>
  <c r="H49" i="17" s="1"/>
  <c r="N58" i="16"/>
  <c r="I49" i="17" s="1"/>
  <c r="O58" i="16"/>
  <c r="J49" i="17" s="1"/>
  <c r="P58" i="16"/>
  <c r="K49" i="17" s="1"/>
  <c r="Q58" i="16"/>
  <c r="L49" i="17" s="1"/>
  <c r="R58" i="16"/>
  <c r="M49" i="17" s="1"/>
  <c r="S58" i="16"/>
  <c r="N49" i="17" s="1"/>
  <c r="T58" i="16"/>
  <c r="I59" i="16"/>
  <c r="D50" i="17" s="1"/>
  <c r="J59" i="16"/>
  <c r="E50" i="17" s="1"/>
  <c r="K59" i="16"/>
  <c r="F50" i="17" s="1"/>
  <c r="L59" i="16"/>
  <c r="G50" i="17" s="1"/>
  <c r="M59" i="16"/>
  <c r="H50" i="17" s="1"/>
  <c r="N59" i="16"/>
  <c r="I50" i="17" s="1"/>
  <c r="O59" i="16"/>
  <c r="J50" i="17" s="1"/>
  <c r="P59" i="16"/>
  <c r="K50" i="17" s="1"/>
  <c r="Q59" i="16"/>
  <c r="L50" i="17" s="1"/>
  <c r="R59" i="16"/>
  <c r="M50" i="17" s="1"/>
  <c r="S59" i="16"/>
  <c r="N50" i="17" s="1"/>
  <c r="T59" i="16"/>
  <c r="I60" i="16"/>
  <c r="D51" i="17" s="1"/>
  <c r="J60" i="16"/>
  <c r="E51" i="17" s="1"/>
  <c r="K60" i="16"/>
  <c r="F51" i="17" s="1"/>
  <c r="L60" i="16"/>
  <c r="G51" i="17" s="1"/>
  <c r="M60" i="16"/>
  <c r="H51" i="17" s="1"/>
  <c r="N60" i="16"/>
  <c r="I51" i="17" s="1"/>
  <c r="O60" i="16"/>
  <c r="J51" i="17" s="1"/>
  <c r="P60" i="16"/>
  <c r="K51" i="17" s="1"/>
  <c r="Q60" i="16"/>
  <c r="L51" i="17" s="1"/>
  <c r="R60" i="16"/>
  <c r="M51" i="17" s="1"/>
  <c r="S60" i="16"/>
  <c r="N51" i="17" s="1"/>
  <c r="T60" i="16"/>
  <c r="I61" i="16"/>
  <c r="D52" i="17" s="1"/>
  <c r="J61" i="16"/>
  <c r="E52" i="17" s="1"/>
  <c r="K61" i="16"/>
  <c r="F52" i="17" s="1"/>
  <c r="L61" i="16"/>
  <c r="G52" i="17" s="1"/>
  <c r="M61" i="16"/>
  <c r="H52" i="17" s="1"/>
  <c r="N61" i="16"/>
  <c r="I52" i="17" s="1"/>
  <c r="O61" i="16"/>
  <c r="J52" i="17" s="1"/>
  <c r="P61" i="16"/>
  <c r="K52" i="17" s="1"/>
  <c r="Q61" i="16"/>
  <c r="L52" i="17" s="1"/>
  <c r="R61" i="16"/>
  <c r="M52" i="17" s="1"/>
  <c r="S61" i="16"/>
  <c r="N52" i="17" s="1"/>
  <c r="T61" i="16"/>
  <c r="I62" i="16"/>
  <c r="D53" i="17" s="1"/>
  <c r="J62" i="16"/>
  <c r="E53" i="17" s="1"/>
  <c r="K62" i="16"/>
  <c r="F53" i="17" s="1"/>
  <c r="L62" i="16"/>
  <c r="G53" i="17" s="1"/>
  <c r="M62" i="16"/>
  <c r="H53" i="17" s="1"/>
  <c r="N62" i="16"/>
  <c r="I53" i="17" s="1"/>
  <c r="O62" i="16"/>
  <c r="J53" i="17" s="1"/>
  <c r="P62" i="16"/>
  <c r="K53" i="17" s="1"/>
  <c r="Q62" i="16"/>
  <c r="L53" i="17" s="1"/>
  <c r="R62" i="16"/>
  <c r="M53" i="17" s="1"/>
  <c r="S62" i="16"/>
  <c r="N53" i="17" s="1"/>
  <c r="T62" i="16"/>
  <c r="I63" i="16"/>
  <c r="D54" i="17" s="1"/>
  <c r="J63" i="16"/>
  <c r="E54" i="17" s="1"/>
  <c r="K63" i="16"/>
  <c r="F54" i="17" s="1"/>
  <c r="L63" i="16"/>
  <c r="G54" i="17" s="1"/>
  <c r="M63" i="16"/>
  <c r="H54" i="17" s="1"/>
  <c r="N63" i="16"/>
  <c r="I54" i="17" s="1"/>
  <c r="O63" i="16"/>
  <c r="J54" i="17" s="1"/>
  <c r="P63" i="16"/>
  <c r="K54" i="17" s="1"/>
  <c r="Q63" i="16"/>
  <c r="L54" i="17" s="1"/>
  <c r="R63" i="16"/>
  <c r="M54" i="17" s="1"/>
  <c r="S63" i="16"/>
  <c r="N54" i="17" s="1"/>
  <c r="T63" i="16"/>
  <c r="I64" i="16"/>
  <c r="D55" i="17" s="1"/>
  <c r="J64" i="16"/>
  <c r="E55" i="17" s="1"/>
  <c r="K64" i="16"/>
  <c r="F55" i="17" s="1"/>
  <c r="L64" i="16"/>
  <c r="G55" i="17" s="1"/>
  <c r="M64" i="16"/>
  <c r="H55" i="17" s="1"/>
  <c r="N64" i="16"/>
  <c r="I55" i="17" s="1"/>
  <c r="O64" i="16"/>
  <c r="J55" i="17" s="1"/>
  <c r="P64" i="16"/>
  <c r="K55" i="17" s="1"/>
  <c r="Q64" i="16"/>
  <c r="L55" i="17" s="1"/>
  <c r="R64" i="16"/>
  <c r="M55" i="17" s="1"/>
  <c r="S64" i="16"/>
  <c r="N55" i="17" s="1"/>
  <c r="T64" i="16"/>
  <c r="I65" i="16"/>
  <c r="D56" i="17" s="1"/>
  <c r="J65" i="16"/>
  <c r="E56" i="17" s="1"/>
  <c r="K65" i="16"/>
  <c r="F56" i="17" s="1"/>
  <c r="L65" i="16"/>
  <c r="G56" i="17" s="1"/>
  <c r="M65" i="16"/>
  <c r="H56" i="17" s="1"/>
  <c r="N65" i="16"/>
  <c r="I56" i="17" s="1"/>
  <c r="O65" i="16"/>
  <c r="J56" i="17" s="1"/>
  <c r="P65" i="16"/>
  <c r="K56" i="17" s="1"/>
  <c r="Q65" i="16"/>
  <c r="L56" i="17" s="1"/>
  <c r="R65" i="16"/>
  <c r="M56" i="17" s="1"/>
  <c r="S65" i="16"/>
  <c r="N56" i="17" s="1"/>
  <c r="T65" i="16"/>
  <c r="I66" i="16"/>
  <c r="D57" i="17" s="1"/>
  <c r="J66" i="16"/>
  <c r="E57" i="17" s="1"/>
  <c r="K66" i="16"/>
  <c r="F57" i="17" s="1"/>
  <c r="L66" i="16"/>
  <c r="G57" i="17" s="1"/>
  <c r="M66" i="16"/>
  <c r="H57" i="17" s="1"/>
  <c r="N66" i="16"/>
  <c r="I57" i="17" s="1"/>
  <c r="O66" i="16"/>
  <c r="J57" i="17" s="1"/>
  <c r="P66" i="16"/>
  <c r="K57" i="17" s="1"/>
  <c r="Q66" i="16"/>
  <c r="L57" i="17" s="1"/>
  <c r="R66" i="16"/>
  <c r="M57" i="17" s="1"/>
  <c r="S66" i="16"/>
  <c r="N57" i="17" s="1"/>
  <c r="T66" i="16"/>
  <c r="I67" i="16"/>
  <c r="D58" i="17" s="1"/>
  <c r="J67" i="16"/>
  <c r="E58" i="17" s="1"/>
  <c r="K67" i="16"/>
  <c r="F58" i="17" s="1"/>
  <c r="L67" i="16"/>
  <c r="G58" i="17" s="1"/>
  <c r="M67" i="16"/>
  <c r="H58" i="17" s="1"/>
  <c r="N67" i="16"/>
  <c r="I58" i="17" s="1"/>
  <c r="O67" i="16"/>
  <c r="J58" i="17" s="1"/>
  <c r="P67" i="16"/>
  <c r="K58" i="17" s="1"/>
  <c r="Q67" i="16"/>
  <c r="L58" i="17" s="1"/>
  <c r="R67" i="16"/>
  <c r="M58" i="17" s="1"/>
  <c r="S67" i="16"/>
  <c r="N58" i="17" s="1"/>
  <c r="T67" i="16"/>
  <c r="O58" i="17" s="1"/>
  <c r="I68" i="16"/>
  <c r="D59" i="17" s="1"/>
  <c r="J68" i="16"/>
  <c r="E59" i="17" s="1"/>
  <c r="K68" i="16"/>
  <c r="F59" i="17" s="1"/>
  <c r="L68" i="16"/>
  <c r="G59" i="17" s="1"/>
  <c r="M68" i="16"/>
  <c r="H59" i="17" s="1"/>
  <c r="N68" i="16"/>
  <c r="I59" i="17" s="1"/>
  <c r="O68" i="16"/>
  <c r="J59" i="17" s="1"/>
  <c r="P68" i="16"/>
  <c r="K59" i="17" s="1"/>
  <c r="Q68" i="16"/>
  <c r="L59" i="17" s="1"/>
  <c r="R68" i="16"/>
  <c r="M59" i="17" s="1"/>
  <c r="S68" i="16"/>
  <c r="N59" i="17" s="1"/>
  <c r="T68" i="16"/>
  <c r="O59" i="17" s="1"/>
  <c r="I69" i="16"/>
  <c r="D60" i="17" s="1"/>
  <c r="J69" i="16"/>
  <c r="E60" i="17" s="1"/>
  <c r="K69" i="16"/>
  <c r="F60" i="17" s="1"/>
  <c r="L69" i="16"/>
  <c r="G60" i="17" s="1"/>
  <c r="M69" i="16"/>
  <c r="H60" i="17" s="1"/>
  <c r="N69" i="16"/>
  <c r="I60" i="17" s="1"/>
  <c r="O69" i="16"/>
  <c r="J60" i="17" s="1"/>
  <c r="P69" i="16"/>
  <c r="K60" i="17" s="1"/>
  <c r="Q69" i="16"/>
  <c r="L60" i="17" s="1"/>
  <c r="R69" i="16"/>
  <c r="M60" i="17" s="1"/>
  <c r="S69" i="16"/>
  <c r="N60" i="17" s="1"/>
  <c r="T69" i="16"/>
  <c r="O60" i="17" s="1"/>
  <c r="I70" i="16"/>
  <c r="D61" i="17" s="1"/>
  <c r="J70" i="16"/>
  <c r="E61" i="17" s="1"/>
  <c r="K70" i="16"/>
  <c r="F61" i="17" s="1"/>
  <c r="L70" i="16"/>
  <c r="G61" i="17" s="1"/>
  <c r="M70" i="16"/>
  <c r="H61" i="17" s="1"/>
  <c r="N70" i="16"/>
  <c r="I61" i="17" s="1"/>
  <c r="O70" i="16"/>
  <c r="J61" i="17" s="1"/>
  <c r="P70" i="16"/>
  <c r="K61" i="17" s="1"/>
  <c r="Q70" i="16"/>
  <c r="L61" i="17" s="1"/>
  <c r="R70" i="16"/>
  <c r="M61" i="17" s="1"/>
  <c r="S70" i="16"/>
  <c r="N61" i="17" s="1"/>
  <c r="T70" i="16"/>
  <c r="O61" i="17" s="1"/>
  <c r="I71" i="16"/>
  <c r="D62" i="17" s="1"/>
  <c r="J71" i="16"/>
  <c r="E62" i="17" s="1"/>
  <c r="K71" i="16"/>
  <c r="F62" i="17" s="1"/>
  <c r="L71" i="16"/>
  <c r="G62" i="17" s="1"/>
  <c r="M71" i="16"/>
  <c r="H62" i="17" s="1"/>
  <c r="N71" i="16"/>
  <c r="I62" i="17" s="1"/>
  <c r="O71" i="16"/>
  <c r="J62" i="17" s="1"/>
  <c r="P71" i="16"/>
  <c r="K62" i="17" s="1"/>
  <c r="Q71" i="16"/>
  <c r="L62" i="17" s="1"/>
  <c r="R71" i="16"/>
  <c r="M62" i="17" s="1"/>
  <c r="S71" i="16"/>
  <c r="N62" i="17" s="1"/>
  <c r="T71" i="16"/>
  <c r="O62" i="17" s="1"/>
  <c r="I72" i="16"/>
  <c r="D63" i="17" s="1"/>
  <c r="J72" i="16"/>
  <c r="E63" i="17" s="1"/>
  <c r="K72" i="16"/>
  <c r="F63" i="17" s="1"/>
  <c r="L72" i="16"/>
  <c r="G63" i="17" s="1"/>
  <c r="M72" i="16"/>
  <c r="H63" i="17" s="1"/>
  <c r="N72" i="16"/>
  <c r="I63" i="17" s="1"/>
  <c r="O72" i="16"/>
  <c r="J63" i="17" s="1"/>
  <c r="P72" i="16"/>
  <c r="K63" i="17" s="1"/>
  <c r="Q72" i="16"/>
  <c r="L63" i="17" s="1"/>
  <c r="R72" i="16"/>
  <c r="M63" i="17" s="1"/>
  <c r="S72" i="16"/>
  <c r="N63" i="17" s="1"/>
  <c r="T72" i="16"/>
  <c r="O63" i="17" s="1"/>
  <c r="I73" i="16"/>
  <c r="D64" i="17" s="1"/>
  <c r="J73" i="16"/>
  <c r="E64" i="17" s="1"/>
  <c r="K73" i="16"/>
  <c r="F64" i="17" s="1"/>
  <c r="L73" i="16"/>
  <c r="G64" i="17" s="1"/>
  <c r="M73" i="16"/>
  <c r="H64" i="17" s="1"/>
  <c r="N73" i="16"/>
  <c r="I64" i="17" s="1"/>
  <c r="O73" i="16"/>
  <c r="J64" i="17" s="1"/>
  <c r="P73" i="16"/>
  <c r="K64" i="17" s="1"/>
  <c r="Q73" i="16"/>
  <c r="L64" i="17" s="1"/>
  <c r="R73" i="16"/>
  <c r="M64" i="17" s="1"/>
  <c r="S73" i="16"/>
  <c r="N64" i="17" s="1"/>
  <c r="T73" i="16"/>
  <c r="O64" i="17" s="1"/>
  <c r="I74" i="16"/>
  <c r="D65" i="17" s="1"/>
  <c r="J74" i="16"/>
  <c r="E65" i="17" s="1"/>
  <c r="K74" i="16"/>
  <c r="F65" i="17" s="1"/>
  <c r="L74" i="16"/>
  <c r="G65" i="17" s="1"/>
  <c r="M74" i="16"/>
  <c r="H65" i="17" s="1"/>
  <c r="N74" i="16"/>
  <c r="I65" i="17" s="1"/>
  <c r="O74" i="16"/>
  <c r="J65" i="17" s="1"/>
  <c r="P74" i="16"/>
  <c r="K65" i="17" s="1"/>
  <c r="Q74" i="16"/>
  <c r="L65" i="17" s="1"/>
  <c r="R74" i="16"/>
  <c r="M65" i="17" s="1"/>
  <c r="S74" i="16"/>
  <c r="N65" i="17" s="1"/>
  <c r="T74" i="16"/>
  <c r="O65" i="17" s="1"/>
  <c r="I75" i="16"/>
  <c r="D66" i="17" s="1"/>
  <c r="J75" i="16"/>
  <c r="E66" i="17" s="1"/>
  <c r="K75" i="16"/>
  <c r="F66" i="17" s="1"/>
  <c r="L75" i="16"/>
  <c r="G66" i="17" s="1"/>
  <c r="M75" i="16"/>
  <c r="H66" i="17" s="1"/>
  <c r="N75" i="16"/>
  <c r="I66" i="17" s="1"/>
  <c r="O75" i="16"/>
  <c r="J66" i="17" s="1"/>
  <c r="P75" i="16"/>
  <c r="K66" i="17" s="1"/>
  <c r="Q75" i="16"/>
  <c r="L66" i="17" s="1"/>
  <c r="R75" i="16"/>
  <c r="M66" i="17" s="1"/>
  <c r="S75" i="16"/>
  <c r="N66" i="17" s="1"/>
  <c r="T75" i="16"/>
  <c r="O66" i="17" s="1"/>
  <c r="I76" i="16"/>
  <c r="D67" i="17" s="1"/>
  <c r="J76" i="16"/>
  <c r="E67" i="17" s="1"/>
  <c r="K76" i="16"/>
  <c r="F67" i="17" s="1"/>
  <c r="L76" i="16"/>
  <c r="G67" i="17" s="1"/>
  <c r="M76" i="16"/>
  <c r="H67" i="17" s="1"/>
  <c r="N76" i="16"/>
  <c r="I67" i="17" s="1"/>
  <c r="O76" i="16"/>
  <c r="J67" i="17" s="1"/>
  <c r="P76" i="16"/>
  <c r="K67" i="17" s="1"/>
  <c r="Q76" i="16"/>
  <c r="L67" i="17" s="1"/>
  <c r="R76" i="16"/>
  <c r="M67" i="17" s="1"/>
  <c r="S76" i="16"/>
  <c r="N67" i="17" s="1"/>
  <c r="T76" i="16"/>
  <c r="O67" i="17" s="1"/>
  <c r="I77" i="16"/>
  <c r="D68" i="17" s="1"/>
  <c r="J77" i="16"/>
  <c r="E68" i="17" s="1"/>
  <c r="K77" i="16"/>
  <c r="F68" i="17" s="1"/>
  <c r="L77" i="16"/>
  <c r="G68" i="17" s="1"/>
  <c r="M77" i="16"/>
  <c r="H68" i="17" s="1"/>
  <c r="N77" i="16"/>
  <c r="I68" i="17" s="1"/>
  <c r="O77" i="16"/>
  <c r="J68" i="17" s="1"/>
  <c r="P77" i="16"/>
  <c r="K68" i="17" s="1"/>
  <c r="Q77" i="16"/>
  <c r="L68" i="17" s="1"/>
  <c r="R77" i="16"/>
  <c r="M68" i="17" s="1"/>
  <c r="S77" i="16"/>
  <c r="N68" i="17" s="1"/>
  <c r="T77" i="16"/>
  <c r="O68" i="17" s="1"/>
  <c r="I78" i="16"/>
  <c r="D69" i="17" s="1"/>
  <c r="J78" i="16"/>
  <c r="E69" i="17" s="1"/>
  <c r="K78" i="16"/>
  <c r="F69" i="17" s="1"/>
  <c r="L78" i="16"/>
  <c r="G69" i="17" s="1"/>
  <c r="M78" i="16"/>
  <c r="H69" i="17" s="1"/>
  <c r="N78" i="16"/>
  <c r="I69" i="17" s="1"/>
  <c r="O78" i="16"/>
  <c r="J69" i="17" s="1"/>
  <c r="P78" i="16"/>
  <c r="K69" i="17" s="1"/>
  <c r="Q78" i="16"/>
  <c r="L69" i="17" s="1"/>
  <c r="R78" i="16"/>
  <c r="M69" i="17" s="1"/>
  <c r="S78" i="16"/>
  <c r="N69" i="17" s="1"/>
  <c r="T78" i="16"/>
  <c r="O69" i="17" s="1"/>
  <c r="I79" i="16"/>
  <c r="D70" i="17" s="1"/>
  <c r="J79" i="16"/>
  <c r="E70" i="17" s="1"/>
  <c r="K79" i="16"/>
  <c r="F70" i="17" s="1"/>
  <c r="L79" i="16"/>
  <c r="G70" i="17" s="1"/>
  <c r="M79" i="16"/>
  <c r="H70" i="17" s="1"/>
  <c r="N79" i="16"/>
  <c r="I70" i="17" s="1"/>
  <c r="O79" i="16"/>
  <c r="J70" i="17" s="1"/>
  <c r="P79" i="16"/>
  <c r="K70" i="17" s="1"/>
  <c r="Q79" i="16"/>
  <c r="L70" i="17" s="1"/>
  <c r="R79" i="16"/>
  <c r="M70" i="17" s="1"/>
  <c r="S79" i="16"/>
  <c r="N70" i="17" s="1"/>
  <c r="T79" i="16"/>
  <c r="O70" i="17" s="1"/>
  <c r="I80" i="16"/>
  <c r="D71" i="17" s="1"/>
  <c r="J80" i="16"/>
  <c r="E71" i="17" s="1"/>
  <c r="K80" i="16"/>
  <c r="F71" i="17" s="1"/>
  <c r="L80" i="16"/>
  <c r="G71" i="17" s="1"/>
  <c r="M80" i="16"/>
  <c r="H71" i="17" s="1"/>
  <c r="N80" i="16"/>
  <c r="I71" i="17" s="1"/>
  <c r="O80" i="16"/>
  <c r="J71" i="17" s="1"/>
  <c r="P80" i="16"/>
  <c r="K71" i="17" s="1"/>
  <c r="Q80" i="16"/>
  <c r="L71" i="17" s="1"/>
  <c r="R80" i="16"/>
  <c r="M71" i="17" s="1"/>
  <c r="S80" i="16"/>
  <c r="N71" i="17" s="1"/>
  <c r="T80" i="16"/>
  <c r="O71" i="17" s="1"/>
  <c r="I81" i="16"/>
  <c r="D72" i="17" s="1"/>
  <c r="J81" i="16"/>
  <c r="E72" i="17" s="1"/>
  <c r="K81" i="16"/>
  <c r="F72" i="17" s="1"/>
  <c r="L81" i="16"/>
  <c r="G72" i="17" s="1"/>
  <c r="M81" i="16"/>
  <c r="H72" i="17" s="1"/>
  <c r="N81" i="16"/>
  <c r="I72" i="17" s="1"/>
  <c r="O81" i="16"/>
  <c r="J72" i="17" s="1"/>
  <c r="P81" i="16"/>
  <c r="K72" i="17" s="1"/>
  <c r="Q81" i="16"/>
  <c r="L72" i="17" s="1"/>
  <c r="R81" i="16"/>
  <c r="M72" i="17" s="1"/>
  <c r="S81" i="16"/>
  <c r="N72" i="17" s="1"/>
  <c r="T81" i="16"/>
  <c r="O72" i="17" s="1"/>
  <c r="I82" i="16"/>
  <c r="D73" i="17" s="1"/>
  <c r="J82" i="16"/>
  <c r="E73" i="17" s="1"/>
  <c r="K82" i="16"/>
  <c r="F73" i="17" s="1"/>
  <c r="L82" i="16"/>
  <c r="G73" i="17" s="1"/>
  <c r="M82" i="16"/>
  <c r="H73" i="17" s="1"/>
  <c r="N82" i="16"/>
  <c r="I73" i="17" s="1"/>
  <c r="O82" i="16"/>
  <c r="J73" i="17" s="1"/>
  <c r="P82" i="16"/>
  <c r="K73" i="17" s="1"/>
  <c r="Q82" i="16"/>
  <c r="L73" i="17" s="1"/>
  <c r="R82" i="16"/>
  <c r="M73" i="17" s="1"/>
  <c r="S82" i="16"/>
  <c r="N73" i="17" s="1"/>
  <c r="T82" i="16"/>
  <c r="O73" i="17" s="1"/>
  <c r="I83" i="16"/>
  <c r="D74" i="17" s="1"/>
  <c r="J83" i="16"/>
  <c r="E74" i="17" s="1"/>
  <c r="K83" i="16"/>
  <c r="F74" i="17" s="1"/>
  <c r="L83" i="16"/>
  <c r="G74" i="17" s="1"/>
  <c r="M83" i="16"/>
  <c r="H74" i="17" s="1"/>
  <c r="N83" i="16"/>
  <c r="I74" i="17" s="1"/>
  <c r="O83" i="16"/>
  <c r="J74" i="17" s="1"/>
  <c r="P83" i="16"/>
  <c r="K74" i="17" s="1"/>
  <c r="Q83" i="16"/>
  <c r="L74" i="17" s="1"/>
  <c r="R83" i="16"/>
  <c r="M74" i="17" s="1"/>
  <c r="S83" i="16"/>
  <c r="N74" i="17" s="1"/>
  <c r="T83" i="16"/>
  <c r="O74" i="17" s="1"/>
  <c r="H74" i="16"/>
  <c r="C65" i="17" s="1"/>
  <c r="H75" i="16"/>
  <c r="C66" i="17" s="1"/>
  <c r="H76" i="16"/>
  <c r="C67" i="17" s="1"/>
  <c r="H77" i="16"/>
  <c r="C68" i="17" s="1"/>
  <c r="H78" i="16"/>
  <c r="C69" i="17" s="1"/>
  <c r="H79" i="16"/>
  <c r="C70" i="17" s="1"/>
  <c r="H80" i="16"/>
  <c r="C71" i="17" s="1"/>
  <c r="H81" i="16"/>
  <c r="C72" i="17" s="1"/>
  <c r="H82" i="16"/>
  <c r="C73" i="17" s="1"/>
  <c r="H83" i="16"/>
  <c r="C74" i="17" s="1"/>
  <c r="H72" i="16"/>
  <c r="C63" i="17" s="1"/>
  <c r="H73" i="16"/>
  <c r="C64" i="17" s="1"/>
  <c r="H65" i="16"/>
  <c r="C56" i="17" s="1"/>
  <c r="H66" i="16"/>
  <c r="C57" i="17" s="1"/>
  <c r="H67" i="16"/>
  <c r="C58" i="17" s="1"/>
  <c r="H68" i="16"/>
  <c r="C59" i="17" s="1"/>
  <c r="H69" i="16"/>
  <c r="C60" i="17" s="1"/>
  <c r="H70" i="16"/>
  <c r="C61" i="17" s="1"/>
  <c r="H71" i="16"/>
  <c r="C62" i="17" s="1"/>
  <c r="H50" i="16"/>
  <c r="C41" i="17" s="1"/>
  <c r="H51" i="16"/>
  <c r="C42" i="17" s="1"/>
  <c r="H52" i="16"/>
  <c r="C43" i="17" s="1"/>
  <c r="H53" i="16"/>
  <c r="C44" i="17" s="1"/>
  <c r="H54" i="16"/>
  <c r="C45" i="17" s="1"/>
  <c r="H55" i="16"/>
  <c r="C46" i="17" s="1"/>
  <c r="H56" i="16"/>
  <c r="C47" i="17" s="1"/>
  <c r="H57" i="16"/>
  <c r="C48" i="17" s="1"/>
  <c r="H58" i="16"/>
  <c r="C49" i="17" s="1"/>
  <c r="H59" i="16"/>
  <c r="C50" i="17" s="1"/>
  <c r="H60" i="16"/>
  <c r="C51" i="17" s="1"/>
  <c r="H61" i="16"/>
  <c r="C52" i="17" s="1"/>
  <c r="C53" i="17"/>
  <c r="H63" i="16"/>
  <c r="C54" i="17" s="1"/>
  <c r="H64" i="16"/>
  <c r="C55" i="17" s="1"/>
  <c r="H15" i="16"/>
  <c r="C6" i="17" s="1"/>
  <c r="H16" i="16"/>
  <c r="C7" i="17" s="1"/>
  <c r="H17" i="16"/>
  <c r="C8" i="17" s="1"/>
  <c r="H18" i="16"/>
  <c r="C9" i="17" s="1"/>
  <c r="H19" i="16"/>
  <c r="C10" i="17" s="1"/>
  <c r="H20" i="16"/>
  <c r="C11" i="17" s="1"/>
  <c r="H21" i="16"/>
  <c r="C12" i="17" s="1"/>
  <c r="H22" i="16"/>
  <c r="C13" i="17" s="1"/>
  <c r="H23" i="16"/>
  <c r="C14" i="17" s="1"/>
  <c r="H24" i="16"/>
  <c r="C15" i="17" s="1"/>
  <c r="H25" i="16"/>
  <c r="C16" i="17" s="1"/>
  <c r="H26" i="16"/>
  <c r="C17" i="17" s="1"/>
  <c r="H27" i="16"/>
  <c r="C18" i="17" s="1"/>
  <c r="H28" i="16"/>
  <c r="C19" i="17" s="1"/>
  <c r="H29" i="16"/>
  <c r="C20" i="17" s="1"/>
  <c r="H30" i="16"/>
  <c r="C21" i="17" s="1"/>
  <c r="H31" i="16"/>
  <c r="C22" i="17" s="1"/>
  <c r="H32" i="16"/>
  <c r="C23" i="17" s="1"/>
  <c r="H33" i="16"/>
  <c r="C24" i="17" s="1"/>
  <c r="H34" i="16"/>
  <c r="C25" i="17" s="1"/>
  <c r="H35" i="16"/>
  <c r="C26" i="17" s="1"/>
  <c r="H36" i="16"/>
  <c r="C27" i="17" s="1"/>
  <c r="H37" i="16"/>
  <c r="C28" i="17" s="1"/>
  <c r="H38" i="16"/>
  <c r="C29" i="17" s="1"/>
  <c r="H39" i="16"/>
  <c r="C30" i="17" s="1"/>
  <c r="H40" i="16"/>
  <c r="C31" i="17" s="1"/>
  <c r="H41" i="16"/>
  <c r="C32" i="17" s="1"/>
  <c r="H42" i="16"/>
  <c r="C33" i="17" s="1"/>
  <c r="H43" i="16"/>
  <c r="C34" i="17" s="1"/>
  <c r="H44" i="16"/>
  <c r="C35" i="17" s="1"/>
  <c r="H45" i="16"/>
  <c r="C36" i="17" s="1"/>
  <c r="H46" i="16"/>
  <c r="C37" i="17" s="1"/>
  <c r="H47" i="16"/>
  <c r="C38" i="17" s="1"/>
  <c r="H48" i="16"/>
  <c r="C39" i="17" s="1"/>
  <c r="H49" i="16"/>
  <c r="C40" i="17" s="1"/>
  <c r="G14" i="16"/>
  <c r="B5" i="17" s="1"/>
  <c r="H14" i="16"/>
  <c r="C5" i="17" s="1"/>
  <c r="J12" i="16"/>
  <c r="E3" i="17" s="1"/>
  <c r="J11" i="16"/>
  <c r="E2" i="17" s="1"/>
  <c r="BO66" i="16" l="1"/>
  <c r="AH57" i="17" s="1"/>
  <c r="O57" i="17"/>
  <c r="BO65" i="16"/>
  <c r="AH56" i="17" s="1"/>
  <c r="O56" i="17"/>
  <c r="BO64" i="16"/>
  <c r="AH55" i="17" s="1"/>
  <c r="O55" i="17"/>
  <c r="BO63" i="16"/>
  <c r="AH54" i="17" s="1"/>
  <c r="O54" i="17"/>
  <c r="BO62" i="16"/>
  <c r="AH53" i="17" s="1"/>
  <c r="O53" i="17"/>
  <c r="BO61" i="16"/>
  <c r="AH52" i="17" s="1"/>
  <c r="O52" i="17"/>
  <c r="BO60" i="16"/>
  <c r="AH51" i="17" s="1"/>
  <c r="O51" i="17"/>
  <c r="BO59" i="16"/>
  <c r="AH50" i="17" s="1"/>
  <c r="O50" i="17"/>
  <c r="BO58" i="16"/>
  <c r="AH49" i="17" s="1"/>
  <c r="O49" i="17"/>
  <c r="BO56" i="16"/>
  <c r="AH47" i="17" s="1"/>
  <c r="O47" i="17"/>
  <c r="BO54" i="16"/>
  <c r="AH45" i="17" s="1"/>
  <c r="O45" i="17"/>
  <c r="BO52" i="16"/>
  <c r="AH43" i="17" s="1"/>
  <c r="O43" i="17"/>
  <c r="BO50" i="16"/>
  <c r="AH41" i="17" s="1"/>
  <c r="O41" i="17"/>
  <c r="BO48" i="16"/>
  <c r="AH39" i="17" s="1"/>
  <c r="O39" i="17"/>
  <c r="BJ82" i="16"/>
  <c r="AE73" i="17" s="1"/>
  <c r="Q73" i="17"/>
  <c r="BJ78" i="16"/>
  <c r="AE69" i="17" s="1"/>
  <c r="Q69" i="17"/>
  <c r="BJ74" i="16"/>
  <c r="AE65" i="17" s="1"/>
  <c r="Q65" i="17"/>
  <c r="BJ70" i="16"/>
  <c r="AE61" i="17" s="1"/>
  <c r="Q61" i="17"/>
  <c r="AW69" i="16"/>
  <c r="AB60" i="17" s="1"/>
  <c r="P60" i="17"/>
  <c r="BF66" i="16"/>
  <c r="Q57" i="17"/>
  <c r="BJ54" i="16"/>
  <c r="AE45" i="17" s="1"/>
  <c r="Q45" i="17"/>
  <c r="BJ50" i="16"/>
  <c r="AE41" i="17" s="1"/>
  <c r="Q41" i="17"/>
  <c r="BJ83" i="16"/>
  <c r="AE74" i="17" s="1"/>
  <c r="Q74" i="17"/>
  <c r="BJ79" i="16"/>
  <c r="AE70" i="17" s="1"/>
  <c r="Q70" i="17"/>
  <c r="BJ75" i="16"/>
  <c r="AE66" i="17" s="1"/>
  <c r="Q66" i="17"/>
  <c r="BJ71" i="16"/>
  <c r="AE62" i="17" s="1"/>
  <c r="Q62" i="17"/>
  <c r="AW66" i="16"/>
  <c r="AB57" i="17" s="1"/>
  <c r="P57" i="17"/>
  <c r="BF63" i="16"/>
  <c r="Q54" i="17"/>
  <c r="AW62" i="16"/>
  <c r="AB53" i="17" s="1"/>
  <c r="P53" i="17"/>
  <c r="BF59" i="16"/>
  <c r="Q50" i="17"/>
  <c r="AW58" i="16"/>
  <c r="AB49" i="17" s="1"/>
  <c r="P49" i="17"/>
  <c r="BF55" i="16"/>
  <c r="Q46" i="17"/>
  <c r="AW54" i="16"/>
  <c r="AB45" i="17" s="1"/>
  <c r="P45" i="17"/>
  <c r="BF51" i="16"/>
  <c r="Q42" i="17"/>
  <c r="AW50" i="16"/>
  <c r="AB41" i="17" s="1"/>
  <c r="P41" i="17"/>
  <c r="BJ80" i="16"/>
  <c r="AE71" i="17" s="1"/>
  <c r="Q71" i="17"/>
  <c r="AW79" i="16"/>
  <c r="AB70" i="17" s="1"/>
  <c r="P70" i="17"/>
  <c r="BJ76" i="16"/>
  <c r="AE67" i="17" s="1"/>
  <c r="Q67" i="17"/>
  <c r="BJ72" i="16"/>
  <c r="AE63" i="17" s="1"/>
  <c r="Q63" i="17"/>
  <c r="AW71" i="16"/>
  <c r="AB62" i="17" s="1"/>
  <c r="P62" i="17"/>
  <c r="BJ68" i="16"/>
  <c r="AE59" i="17" s="1"/>
  <c r="Q59" i="17"/>
  <c r="BJ56" i="16"/>
  <c r="AE47" i="17" s="1"/>
  <c r="Q47" i="17"/>
  <c r="BJ52" i="16"/>
  <c r="AE43" i="17" s="1"/>
  <c r="Q43" i="17"/>
  <c r="BJ48" i="16"/>
  <c r="AE39" i="17" s="1"/>
  <c r="Q39" i="17"/>
  <c r="BJ81" i="16"/>
  <c r="AE72" i="17" s="1"/>
  <c r="Q72" i="17"/>
  <c r="BJ77" i="16"/>
  <c r="AE68" i="17" s="1"/>
  <c r="Q68" i="17"/>
  <c r="BJ73" i="16"/>
  <c r="AE64" i="17" s="1"/>
  <c r="Q64" i="17"/>
  <c r="BJ69" i="16"/>
  <c r="AE60" i="17" s="1"/>
  <c r="Q60" i="17"/>
  <c r="AW64" i="16"/>
  <c r="AB55" i="17" s="1"/>
  <c r="P55" i="17"/>
  <c r="AW60" i="16"/>
  <c r="AB51" i="17" s="1"/>
  <c r="P51" i="17"/>
  <c r="AW56" i="16"/>
  <c r="AB47" i="17" s="1"/>
  <c r="P47" i="17"/>
  <c r="AW52" i="16"/>
  <c r="AB43" i="17" s="1"/>
  <c r="P43" i="17"/>
  <c r="AW48" i="16"/>
  <c r="AB39" i="17" s="1"/>
  <c r="P39" i="17"/>
  <c r="BA77" i="16"/>
  <c r="BB77" i="16" s="1"/>
  <c r="AJ68" i="17" s="1"/>
  <c r="BA65" i="16"/>
  <c r="BB65" i="16" s="1"/>
  <c r="AJ56" i="17" s="1"/>
  <c r="BA49" i="16"/>
  <c r="BB49" i="16" s="1"/>
  <c r="AJ40" i="17" s="1"/>
  <c r="F34" i="17"/>
  <c r="BA43" i="16"/>
  <c r="BB43" i="16" s="1"/>
  <c r="F5" i="17"/>
  <c r="BA14" i="16"/>
  <c r="BB14" i="16" s="1"/>
  <c r="BA75" i="16"/>
  <c r="BB75" i="16" s="1"/>
  <c r="AJ66" i="17" s="1"/>
  <c r="BA73" i="16"/>
  <c r="BB73" i="16" s="1"/>
  <c r="AJ64" i="17" s="1"/>
  <c r="BA69" i="16"/>
  <c r="BB69" i="16" s="1"/>
  <c r="AJ60" i="17" s="1"/>
  <c r="BA61" i="16"/>
  <c r="BB61" i="16" s="1"/>
  <c r="AJ52" i="17" s="1"/>
  <c r="BA57" i="16"/>
  <c r="BB57" i="16" s="1"/>
  <c r="AJ48" i="17" s="1"/>
  <c r="F10" i="17"/>
  <c r="BA19" i="16"/>
  <c r="BB19" i="16" s="1"/>
  <c r="BA81" i="16"/>
  <c r="BB81" i="16" s="1"/>
  <c r="AJ72" i="17" s="1"/>
  <c r="BA53" i="16"/>
  <c r="BB53" i="16" s="1"/>
  <c r="AJ44" i="17" s="1"/>
  <c r="F36" i="17"/>
  <c r="BA45" i="16"/>
  <c r="BB45" i="16" s="1"/>
  <c r="F20" i="17"/>
  <c r="BA29" i="16"/>
  <c r="BB29" i="16" s="1"/>
  <c r="F6" i="17"/>
  <c r="BA15" i="16"/>
  <c r="BB15" i="16" s="1"/>
  <c r="BA51" i="16"/>
  <c r="BB51" i="16" s="1"/>
  <c r="AJ42" i="17" s="1"/>
  <c r="F32" i="17"/>
  <c r="BA41" i="16"/>
  <c r="BB41" i="16" s="1"/>
  <c r="F22" i="17"/>
  <c r="BA31" i="16"/>
  <c r="BB31" i="16" s="1"/>
  <c r="F16" i="17"/>
  <c r="BA25" i="16"/>
  <c r="BB25" i="16" s="1"/>
  <c r="F12" i="17"/>
  <c r="BA21" i="16"/>
  <c r="BB21" i="16" s="1"/>
  <c r="BA63" i="16"/>
  <c r="BB63" i="16" s="1"/>
  <c r="AJ54" i="17" s="1"/>
  <c r="F30" i="17"/>
  <c r="BA39" i="16"/>
  <c r="BB39" i="16" s="1"/>
  <c r="F28" i="17"/>
  <c r="BA37" i="16"/>
  <c r="BB37" i="16" s="1"/>
  <c r="F14" i="17"/>
  <c r="BA23" i="16"/>
  <c r="BB23" i="16" s="1"/>
  <c r="BA82" i="16"/>
  <c r="BB82" i="16" s="1"/>
  <c r="AJ73" i="17" s="1"/>
  <c r="BA80" i="16"/>
  <c r="BB80" i="16" s="1"/>
  <c r="AJ71" i="17" s="1"/>
  <c r="BA78" i="16"/>
  <c r="BB78" i="16" s="1"/>
  <c r="AJ69" i="17" s="1"/>
  <c r="BA76" i="16"/>
  <c r="BB76" i="16" s="1"/>
  <c r="AJ67" i="17" s="1"/>
  <c r="BA74" i="16"/>
  <c r="BB74" i="16" s="1"/>
  <c r="AJ65" i="17" s="1"/>
  <c r="BA72" i="16"/>
  <c r="BB72" i="16" s="1"/>
  <c r="AJ63" i="17" s="1"/>
  <c r="BA70" i="16"/>
  <c r="BB70" i="16" s="1"/>
  <c r="AJ61" i="17" s="1"/>
  <c r="BA68" i="16"/>
  <c r="BB68" i="16" s="1"/>
  <c r="AJ59" i="17" s="1"/>
  <c r="BA66" i="16"/>
  <c r="BB66" i="16" s="1"/>
  <c r="AJ57" i="17" s="1"/>
  <c r="BA64" i="16"/>
  <c r="BB64" i="16" s="1"/>
  <c r="AJ55" i="17" s="1"/>
  <c r="BA62" i="16"/>
  <c r="BB62" i="16" s="1"/>
  <c r="AJ53" i="17" s="1"/>
  <c r="BA60" i="16"/>
  <c r="BB60" i="16" s="1"/>
  <c r="AJ51" i="17" s="1"/>
  <c r="BA58" i="16"/>
  <c r="BB58" i="16" s="1"/>
  <c r="AJ49" i="17" s="1"/>
  <c r="BA56" i="16"/>
  <c r="BB56" i="16" s="1"/>
  <c r="AJ47" i="17" s="1"/>
  <c r="BA54" i="16"/>
  <c r="BB54" i="16" s="1"/>
  <c r="AJ45" i="17" s="1"/>
  <c r="BA52" i="16"/>
  <c r="BB52" i="16" s="1"/>
  <c r="AJ43" i="17" s="1"/>
  <c r="BA50" i="16"/>
  <c r="BB50" i="16" s="1"/>
  <c r="AJ41" i="17" s="1"/>
  <c r="BA48" i="16"/>
  <c r="BB48" i="16" s="1"/>
  <c r="AJ39" i="17" s="1"/>
  <c r="F37" i="17"/>
  <c r="BA46" i="16"/>
  <c r="BB46" i="16" s="1"/>
  <c r="F35" i="17"/>
  <c r="BA44" i="16"/>
  <c r="BB44" i="16" s="1"/>
  <c r="F33" i="17"/>
  <c r="BA42" i="16"/>
  <c r="BB42" i="16" s="1"/>
  <c r="F31" i="17"/>
  <c r="BA40" i="16"/>
  <c r="BB40" i="16" s="1"/>
  <c r="F29" i="17"/>
  <c r="BA38" i="16"/>
  <c r="BB38" i="16" s="1"/>
  <c r="F27" i="17"/>
  <c r="BA36" i="16"/>
  <c r="BB36" i="16" s="1"/>
  <c r="F25" i="17"/>
  <c r="BA34" i="16"/>
  <c r="BB34" i="16" s="1"/>
  <c r="F23" i="17"/>
  <c r="BA32" i="16"/>
  <c r="BB32" i="16" s="1"/>
  <c r="F21" i="17"/>
  <c r="BA30" i="16"/>
  <c r="BB30" i="16" s="1"/>
  <c r="F19" i="17"/>
  <c r="BA28" i="16"/>
  <c r="BB28" i="16" s="1"/>
  <c r="F17" i="17"/>
  <c r="BA26" i="16"/>
  <c r="BB26" i="16" s="1"/>
  <c r="F15" i="17"/>
  <c r="BA24" i="16"/>
  <c r="BB24" i="16" s="1"/>
  <c r="F13" i="17"/>
  <c r="BA22" i="16"/>
  <c r="BB22" i="16" s="1"/>
  <c r="F11" i="17"/>
  <c r="BA20" i="16"/>
  <c r="BB20" i="16" s="1"/>
  <c r="F9" i="17"/>
  <c r="BA18" i="16"/>
  <c r="BB18" i="16" s="1"/>
  <c r="F7" i="17"/>
  <c r="BA16" i="16"/>
  <c r="BB16" i="16" s="1"/>
  <c r="BA83" i="16"/>
  <c r="BB83" i="16" s="1"/>
  <c r="AJ74" i="17" s="1"/>
  <c r="BA55" i="16"/>
  <c r="BB55" i="16" s="1"/>
  <c r="AJ46" i="17" s="1"/>
  <c r="F38" i="17"/>
  <c r="BA47" i="16"/>
  <c r="BB47" i="16" s="1"/>
  <c r="F26" i="17"/>
  <c r="BA35" i="16"/>
  <c r="BB35" i="16" s="1"/>
  <c r="F24" i="17"/>
  <c r="BA33" i="16"/>
  <c r="BB33" i="16" s="1"/>
  <c r="F18" i="17"/>
  <c r="BA27" i="16"/>
  <c r="BB27" i="16" s="1"/>
  <c r="F8" i="17"/>
  <c r="BA17" i="16"/>
  <c r="BB17" i="16" s="1"/>
  <c r="BA79" i="16"/>
  <c r="BB79" i="16" s="1"/>
  <c r="AJ70" i="17" s="1"/>
  <c r="BA71" i="16"/>
  <c r="BB71" i="16" s="1"/>
  <c r="AJ62" i="17" s="1"/>
  <c r="BA67" i="16"/>
  <c r="BB67" i="16" s="1"/>
  <c r="AJ58" i="17" s="1"/>
  <c r="BA59" i="16"/>
  <c r="BB59" i="16" s="1"/>
  <c r="AJ50" i="17" s="1"/>
  <c r="BJ67" i="16"/>
  <c r="AE58" i="17" s="1"/>
  <c r="BJ59" i="16"/>
  <c r="AE50" i="17" s="1"/>
  <c r="AE30" i="17"/>
  <c r="AE26" i="17"/>
  <c r="AE14" i="17"/>
  <c r="AE10" i="17"/>
  <c r="BF64" i="16"/>
  <c r="BJ64" i="16"/>
  <c r="AE55" i="17" s="1"/>
  <c r="BF60" i="16"/>
  <c r="BJ60" i="16"/>
  <c r="AE51" i="17" s="1"/>
  <c r="AE31" i="17"/>
  <c r="AE27" i="17"/>
  <c r="BF32" i="16"/>
  <c r="BJ32" i="16"/>
  <c r="AE19" i="17"/>
  <c r="BF24" i="16"/>
  <c r="BJ24" i="16"/>
  <c r="AE11" i="17"/>
  <c r="BF65" i="16"/>
  <c r="BJ65" i="16"/>
  <c r="AE56" i="17" s="1"/>
  <c r="BF61" i="16"/>
  <c r="BJ61" i="16"/>
  <c r="AE52" i="17" s="1"/>
  <c r="BF57" i="16"/>
  <c r="BJ57" i="16"/>
  <c r="AE48" i="17" s="1"/>
  <c r="BF53" i="16"/>
  <c r="BJ53" i="16"/>
  <c r="AE44" i="17" s="1"/>
  <c r="BF45" i="16"/>
  <c r="BJ45" i="16"/>
  <c r="AE32" i="17"/>
  <c r="AE28" i="17"/>
  <c r="AE24" i="17"/>
  <c r="BF29" i="16"/>
  <c r="BJ29" i="16"/>
  <c r="AE16" i="17"/>
  <c r="AE12" i="17"/>
  <c r="AE8" i="17"/>
  <c r="BJ55" i="16"/>
  <c r="AE46" i="17" s="1"/>
  <c r="AE18" i="17"/>
  <c r="BF62" i="16"/>
  <c r="BJ62" i="16"/>
  <c r="AE53" i="17" s="1"/>
  <c r="BF58" i="16"/>
  <c r="BJ58" i="16"/>
  <c r="AE49" i="17" s="1"/>
  <c r="AE37" i="17"/>
  <c r="AE33" i="17"/>
  <c r="AE29" i="17"/>
  <c r="AE21" i="17"/>
  <c r="AE17" i="17"/>
  <c r="AE13" i="17"/>
  <c r="BJ51" i="16"/>
  <c r="AE42" i="17" s="1"/>
  <c r="BJ63" i="16"/>
  <c r="AE54" i="17" s="1"/>
  <c r="BJ47" i="16"/>
  <c r="BJ66" i="16"/>
  <c r="AE57" i="17" s="1"/>
  <c r="P37" i="17"/>
  <c r="P10" i="17"/>
  <c r="P29" i="17"/>
  <c r="O21" i="17"/>
  <c r="BO83" i="16"/>
  <c r="AH74" i="17" s="1"/>
  <c r="BO82" i="16"/>
  <c r="AH73" i="17" s="1"/>
  <c r="BO81" i="16"/>
  <c r="AH72" i="17" s="1"/>
  <c r="BO80" i="16"/>
  <c r="AH71" i="17" s="1"/>
  <c r="BO79" i="16"/>
  <c r="AH70" i="17" s="1"/>
  <c r="BO78" i="16"/>
  <c r="AH69" i="17" s="1"/>
  <c r="BO77" i="16"/>
  <c r="AH68" i="17" s="1"/>
  <c r="BO76" i="16"/>
  <c r="AH67" i="17" s="1"/>
  <c r="BO75" i="16"/>
  <c r="AH66" i="17" s="1"/>
  <c r="BO74" i="16"/>
  <c r="AH65" i="17" s="1"/>
  <c r="BO73" i="16"/>
  <c r="AH64" i="17" s="1"/>
  <c r="BO72" i="16"/>
  <c r="AH63" i="17" s="1"/>
  <c r="BO71" i="16"/>
  <c r="AH62" i="17" s="1"/>
  <c r="BO70" i="16"/>
  <c r="AH61" i="17" s="1"/>
  <c r="BO69" i="16"/>
  <c r="AH60" i="17" s="1"/>
  <c r="BO68" i="16"/>
  <c r="AH59" i="17" s="1"/>
  <c r="BO67" i="16"/>
  <c r="AH58" i="17" s="1"/>
  <c r="BO57" i="16"/>
  <c r="AH48" i="17" s="1"/>
  <c r="BO55" i="16"/>
  <c r="AH46" i="17" s="1"/>
  <c r="BO53" i="16"/>
  <c r="AH44" i="17" s="1"/>
  <c r="BO51" i="16"/>
  <c r="AH42" i="17" s="1"/>
  <c r="BO47" i="16"/>
  <c r="AH38" i="17" s="1"/>
  <c r="O38" i="17"/>
  <c r="BO45" i="16"/>
  <c r="AH36" i="17" s="1"/>
  <c r="O36" i="17"/>
  <c r="BO43" i="16"/>
  <c r="AH34" i="17" s="1"/>
  <c r="O34" i="17"/>
  <c r="BO42" i="16"/>
  <c r="AH33" i="17" s="1"/>
  <c r="O33" i="17"/>
  <c r="BO41" i="16"/>
  <c r="AH32" i="17" s="1"/>
  <c r="O32" i="17"/>
  <c r="BO40" i="16"/>
  <c r="AH31" i="17" s="1"/>
  <c r="O31" i="17"/>
  <c r="BO39" i="16"/>
  <c r="AH30" i="17" s="1"/>
  <c r="O30" i="17"/>
  <c r="BO38" i="16"/>
  <c r="AH29" i="17" s="1"/>
  <c r="O29" i="17"/>
  <c r="BO37" i="16"/>
  <c r="AH28" i="17" s="1"/>
  <c r="O28" i="17"/>
  <c r="BO36" i="16"/>
  <c r="AH27" i="17" s="1"/>
  <c r="O27" i="17"/>
  <c r="BO35" i="16"/>
  <c r="AH26" i="17" s="1"/>
  <c r="O26" i="17"/>
  <c r="BO34" i="16"/>
  <c r="AH25" i="17" s="1"/>
  <c r="O25" i="17"/>
  <c r="BO32" i="16"/>
  <c r="AH23" i="17" s="1"/>
  <c r="O23" i="17"/>
  <c r="BO29" i="16"/>
  <c r="AH20" i="17" s="1"/>
  <c r="O20" i="17"/>
  <c r="BO28" i="16"/>
  <c r="AH19" i="17" s="1"/>
  <c r="O19" i="17"/>
  <c r="BO27" i="16"/>
  <c r="AH18" i="17" s="1"/>
  <c r="O18" i="17"/>
  <c r="BO26" i="16"/>
  <c r="AH17" i="17" s="1"/>
  <c r="O17" i="17"/>
  <c r="BO24" i="16"/>
  <c r="AH15" i="17" s="1"/>
  <c r="O15" i="17"/>
  <c r="BO23" i="16"/>
  <c r="AH14" i="17" s="1"/>
  <c r="O14" i="17"/>
  <c r="BO22" i="16"/>
  <c r="AH13" i="17" s="1"/>
  <c r="O13" i="17"/>
  <c r="BO21" i="16"/>
  <c r="AH12" i="17" s="1"/>
  <c r="O12" i="17"/>
  <c r="BO20" i="16"/>
  <c r="AH11" i="17" s="1"/>
  <c r="O11" i="17"/>
  <c r="BO19" i="16"/>
  <c r="AH10" i="17" s="1"/>
  <c r="O10" i="17"/>
  <c r="BO18" i="16"/>
  <c r="AH9" i="17" s="1"/>
  <c r="O9" i="17"/>
  <c r="BO17" i="16"/>
  <c r="AH8" i="17" s="1"/>
  <c r="O8" i="17"/>
  <c r="BF82" i="16"/>
  <c r="AW81" i="16"/>
  <c r="AB72" i="17" s="1"/>
  <c r="BF78" i="16"/>
  <c r="AW77" i="16"/>
  <c r="AB68" i="17" s="1"/>
  <c r="BF74" i="16"/>
  <c r="AW73" i="16"/>
  <c r="AB64" i="17" s="1"/>
  <c r="BF70" i="16"/>
  <c r="AW65" i="16"/>
  <c r="AB56" i="17" s="1"/>
  <c r="AW61" i="16"/>
  <c r="AB52" i="17" s="1"/>
  <c r="AW57" i="16"/>
  <c r="AB48" i="17" s="1"/>
  <c r="BF54" i="16"/>
  <c r="AW53" i="16"/>
  <c r="AB44" i="17" s="1"/>
  <c r="BF50" i="16"/>
  <c r="BF46" i="16"/>
  <c r="Q37" i="17"/>
  <c r="AW45" i="16"/>
  <c r="AB36" i="17" s="1"/>
  <c r="P36" i="17"/>
  <c r="BF42" i="16"/>
  <c r="Q33" i="17"/>
  <c r="AW41" i="16"/>
  <c r="AB32" i="17" s="1"/>
  <c r="P32" i="17"/>
  <c r="BF38" i="16"/>
  <c r="Q29" i="17"/>
  <c r="AW37" i="16"/>
  <c r="AB28" i="17" s="1"/>
  <c r="P28" i="17"/>
  <c r="BF34" i="16"/>
  <c r="Q25" i="17"/>
  <c r="AW33" i="16"/>
  <c r="AB24" i="17" s="1"/>
  <c r="P24" i="17"/>
  <c r="BF30" i="16"/>
  <c r="Q21" i="17"/>
  <c r="AW29" i="16"/>
  <c r="AB20" i="17" s="1"/>
  <c r="P20" i="17"/>
  <c r="BF26" i="16"/>
  <c r="Q17" i="17"/>
  <c r="AW25" i="16"/>
  <c r="AB16" i="17" s="1"/>
  <c r="P16" i="17"/>
  <c r="BF22" i="16"/>
  <c r="Q13" i="17"/>
  <c r="AW21" i="16"/>
  <c r="AB12" i="17" s="1"/>
  <c r="P12" i="17"/>
  <c r="BF18" i="16"/>
  <c r="Q9" i="17"/>
  <c r="AW17" i="16"/>
  <c r="AB8" i="17" s="1"/>
  <c r="P8" i="17"/>
  <c r="O37" i="17"/>
  <c r="Q36" i="17"/>
  <c r="P27" i="17"/>
  <c r="Q23" i="17"/>
  <c r="Q15" i="17"/>
  <c r="BF81" i="16"/>
  <c r="AW80" i="16"/>
  <c r="AB71" i="17" s="1"/>
  <c r="BF77" i="16"/>
  <c r="AW76" i="16"/>
  <c r="AB67" i="17" s="1"/>
  <c r="BF73" i="16"/>
  <c r="AW72" i="16"/>
  <c r="AB63" i="17" s="1"/>
  <c r="BF69" i="16"/>
  <c r="AW68" i="16"/>
  <c r="AB59" i="17" s="1"/>
  <c r="BF41" i="16"/>
  <c r="Q32" i="17"/>
  <c r="BF37" i="16"/>
  <c r="Q28" i="17"/>
  <c r="BF33" i="16"/>
  <c r="Q24" i="17"/>
  <c r="AW32" i="16"/>
  <c r="AB23" i="17" s="1"/>
  <c r="P23" i="17"/>
  <c r="AW28" i="16"/>
  <c r="AB19" i="17" s="1"/>
  <c r="P19" i="17"/>
  <c r="BF25" i="16"/>
  <c r="Q16" i="17"/>
  <c r="AW24" i="16"/>
  <c r="AB15" i="17" s="1"/>
  <c r="P15" i="17"/>
  <c r="BF21" i="16"/>
  <c r="Q12" i="17"/>
  <c r="AW20" i="16"/>
  <c r="AB11" i="17" s="1"/>
  <c r="P11" i="17"/>
  <c r="BF17" i="16"/>
  <c r="Q8" i="17"/>
  <c r="BF83" i="16"/>
  <c r="AW82" i="16"/>
  <c r="AB73" i="17" s="1"/>
  <c r="BF79" i="16"/>
  <c r="AW78" i="16"/>
  <c r="AB69" i="17" s="1"/>
  <c r="BF75" i="16"/>
  <c r="AW74" i="16"/>
  <c r="AB65" i="17" s="1"/>
  <c r="BF71" i="16"/>
  <c r="AW70" i="16"/>
  <c r="AB61" i="17" s="1"/>
  <c r="BF67" i="16"/>
  <c r="BF43" i="16"/>
  <c r="Q34" i="17"/>
  <c r="BF39" i="16"/>
  <c r="Q30" i="17"/>
  <c r="BF35" i="16"/>
  <c r="Q26" i="17"/>
  <c r="AW30" i="16"/>
  <c r="AB21" i="17" s="1"/>
  <c r="P21" i="17"/>
  <c r="BF27" i="16"/>
  <c r="Q18" i="17"/>
  <c r="AW26" i="16"/>
  <c r="AB17" i="17" s="1"/>
  <c r="P17" i="17"/>
  <c r="BF23" i="16"/>
  <c r="Q14" i="17"/>
  <c r="AW22" i="16"/>
  <c r="AB13" i="17" s="1"/>
  <c r="P13" i="17"/>
  <c r="BF19" i="16"/>
  <c r="Q10" i="17"/>
  <c r="AW18" i="16"/>
  <c r="AB9" i="17" s="1"/>
  <c r="P9" i="17"/>
  <c r="P33" i="17"/>
  <c r="P25" i="17"/>
  <c r="O24" i="17"/>
  <c r="P18" i="17"/>
  <c r="AW83" i="16"/>
  <c r="AB74" i="17" s="1"/>
  <c r="BF80" i="16"/>
  <c r="BF76" i="16"/>
  <c r="AW75" i="16"/>
  <c r="AB66" i="17" s="1"/>
  <c r="BF72" i="16"/>
  <c r="BF68" i="16"/>
  <c r="AW67" i="16"/>
  <c r="AB58" i="17" s="1"/>
  <c r="AW63" i="16"/>
  <c r="AB54" i="17" s="1"/>
  <c r="AW59" i="16"/>
  <c r="AB50" i="17" s="1"/>
  <c r="BF56" i="16"/>
  <c r="AW55" i="16"/>
  <c r="AB46" i="17" s="1"/>
  <c r="BF52" i="16"/>
  <c r="AW51" i="16"/>
  <c r="AB42" i="17" s="1"/>
  <c r="BF48" i="16"/>
  <c r="AW47" i="16"/>
  <c r="AB38" i="17" s="1"/>
  <c r="P38" i="17"/>
  <c r="AW43" i="16"/>
  <c r="AB34" i="17" s="1"/>
  <c r="P34" i="17"/>
  <c r="BF40" i="16"/>
  <c r="Q31" i="17"/>
  <c r="AW39" i="16"/>
  <c r="AB30" i="17" s="1"/>
  <c r="P30" i="17"/>
  <c r="BF36" i="16"/>
  <c r="Q27" i="17"/>
  <c r="AW35" i="16"/>
  <c r="AB26" i="17" s="1"/>
  <c r="P26" i="17"/>
  <c r="BF28" i="16"/>
  <c r="Q19" i="17"/>
  <c r="AW23" i="16"/>
  <c r="AB14" i="17" s="1"/>
  <c r="P14" i="17"/>
  <c r="BF20" i="16"/>
  <c r="Q11" i="17"/>
  <c r="Q38" i="17"/>
  <c r="P31" i="17"/>
  <c r="Q20" i="17"/>
  <c r="O16" i="17"/>
  <c r="AP83" i="16"/>
  <c r="Y74" i="17" s="1"/>
  <c r="AP81" i="16"/>
  <c r="Y72" i="17" s="1"/>
  <c r="AP77" i="16"/>
  <c r="Y68" i="17" s="1"/>
  <c r="AP73" i="16"/>
  <c r="Y64" i="17" s="1"/>
  <c r="AP70" i="16"/>
  <c r="Y61" i="17" s="1"/>
  <c r="AP69" i="16"/>
  <c r="Y60" i="17" s="1"/>
  <c r="AP67" i="16"/>
  <c r="Y58" i="17" s="1"/>
  <c r="AP66" i="16"/>
  <c r="Y57" i="17" s="1"/>
  <c r="AP65" i="16"/>
  <c r="Y56" i="17" s="1"/>
  <c r="AP63" i="16"/>
  <c r="Y54" i="17" s="1"/>
  <c r="AP62" i="16"/>
  <c r="Y53" i="17" s="1"/>
  <c r="AP61" i="16"/>
  <c r="Y52" i="17" s="1"/>
  <c r="AP59" i="16"/>
  <c r="Y50" i="17" s="1"/>
  <c r="AP58" i="16"/>
  <c r="Y49" i="17" s="1"/>
  <c r="AP57" i="16"/>
  <c r="Y48" i="17" s="1"/>
  <c r="AP55" i="16"/>
  <c r="Y46" i="17" s="1"/>
  <c r="AP54" i="16"/>
  <c r="Y45" i="17" s="1"/>
  <c r="AP53" i="16"/>
  <c r="Y44" i="17" s="1"/>
  <c r="AP51" i="16"/>
  <c r="Y42" i="17" s="1"/>
  <c r="AP50" i="16"/>
  <c r="Y41" i="17" s="1"/>
  <c r="AP47" i="16"/>
  <c r="Y38" i="17" s="1"/>
  <c r="AP46" i="16"/>
  <c r="Y37" i="17" s="1"/>
  <c r="AP45" i="16"/>
  <c r="Y36" i="17" s="1"/>
  <c r="AP43" i="16"/>
  <c r="Y34" i="17" s="1"/>
  <c r="AP42" i="16"/>
  <c r="Y33" i="17" s="1"/>
  <c r="AP41" i="16"/>
  <c r="Y32" i="17" s="1"/>
  <c r="AP39" i="16"/>
  <c r="Y30" i="17" s="1"/>
  <c r="AP38" i="16"/>
  <c r="Y29" i="17" s="1"/>
  <c r="AP37" i="16"/>
  <c r="Y28" i="17" s="1"/>
  <c r="AP35" i="16"/>
  <c r="Y26" i="17" s="1"/>
  <c r="AP34" i="16"/>
  <c r="Y25" i="17" s="1"/>
  <c r="AP33" i="16"/>
  <c r="Y24" i="17" s="1"/>
  <c r="AP30" i="16"/>
  <c r="Y21" i="17" s="1"/>
  <c r="AP29" i="16"/>
  <c r="Y20" i="17" s="1"/>
  <c r="AP27" i="16"/>
  <c r="Y18" i="17" s="1"/>
  <c r="AP26" i="16"/>
  <c r="Y17" i="17" s="1"/>
  <c r="AP25" i="16"/>
  <c r="Y16" i="17" s="1"/>
  <c r="AP23" i="16"/>
  <c r="Y14" i="17" s="1"/>
  <c r="AP22" i="16"/>
  <c r="Y13" i="17" s="1"/>
  <c r="AP21" i="16"/>
  <c r="Y12" i="17" s="1"/>
  <c r="AP19" i="16"/>
  <c r="Y10" i="17" s="1"/>
  <c r="AP18" i="16"/>
  <c r="Y9" i="17" s="1"/>
  <c r="AP17" i="16"/>
  <c r="Y8" i="17" s="1"/>
  <c r="AP82" i="16"/>
  <c r="Y73" i="17" s="1"/>
  <c r="AP79" i="16"/>
  <c r="Y70" i="17" s="1"/>
  <c r="AP78" i="16"/>
  <c r="Y69" i="17" s="1"/>
  <c r="AP75" i="16"/>
  <c r="Y66" i="17" s="1"/>
  <c r="AP74" i="16"/>
  <c r="Y65" i="17" s="1"/>
  <c r="AP71" i="16"/>
  <c r="Y62" i="17" s="1"/>
  <c r="AP80" i="16"/>
  <c r="Y71" i="17" s="1"/>
  <c r="AP76" i="16"/>
  <c r="Y67" i="17" s="1"/>
  <c r="AP72" i="16"/>
  <c r="Y63" i="17" s="1"/>
  <c r="AP68" i="16"/>
  <c r="Y59" i="17" s="1"/>
  <c r="AP64" i="16"/>
  <c r="Y55" i="17" s="1"/>
  <c r="AP60" i="16"/>
  <c r="Y51" i="17" s="1"/>
  <c r="AP56" i="16"/>
  <c r="Y47" i="17" s="1"/>
  <c r="AP52" i="16"/>
  <c r="Y43" i="17" s="1"/>
  <c r="AP48" i="16"/>
  <c r="Y39" i="17" s="1"/>
  <c r="AP40" i="16"/>
  <c r="Y31" i="17" s="1"/>
  <c r="AP36" i="16"/>
  <c r="Y27" i="17" s="1"/>
  <c r="AP32" i="16"/>
  <c r="Y23" i="17" s="1"/>
  <c r="AP28" i="16"/>
  <c r="Y19" i="17" s="1"/>
  <c r="AP24" i="16"/>
  <c r="Y15" i="17" s="1"/>
  <c r="AP20" i="16"/>
  <c r="Y11" i="17" s="1"/>
  <c r="BN14" i="16"/>
  <c r="BP14" i="16" s="1"/>
  <c r="BG83" i="16"/>
  <c r="BN83" i="16"/>
  <c r="BP83" i="16" s="1"/>
  <c r="AG74" i="17" s="1"/>
  <c r="BG82" i="16"/>
  <c r="BG81" i="16"/>
  <c r="BG80" i="16"/>
  <c r="BG79" i="16"/>
  <c r="BG78" i="16"/>
  <c r="BG77" i="16"/>
  <c r="BG76" i="16"/>
  <c r="BG75" i="16"/>
  <c r="BG74" i="16"/>
  <c r="BG73" i="16"/>
  <c r="BG72" i="16"/>
  <c r="BG71" i="16"/>
  <c r="BG70" i="16"/>
  <c r="BG69" i="16"/>
  <c r="BG68" i="16"/>
  <c r="BG67" i="16"/>
  <c r="BG66" i="16"/>
  <c r="BG65" i="16"/>
  <c r="BG64" i="16"/>
  <c r="BG63" i="16"/>
  <c r="BG62" i="16"/>
  <c r="BG61" i="16"/>
  <c r="BG60" i="16"/>
  <c r="BG59" i="16"/>
  <c r="BG58" i="16"/>
  <c r="BG57" i="16"/>
  <c r="BG56" i="16"/>
  <c r="BG55" i="16"/>
  <c r="BG54" i="16"/>
  <c r="BG53" i="16"/>
  <c r="BG52" i="16"/>
  <c r="BG51" i="16"/>
  <c r="BG50" i="16"/>
  <c r="BG49" i="16"/>
  <c r="BG48" i="16"/>
  <c r="BG47" i="16"/>
  <c r="BG46" i="16"/>
  <c r="BG45" i="16"/>
  <c r="BG44" i="16"/>
  <c r="BG43" i="16"/>
  <c r="BG42" i="16"/>
  <c r="BG41" i="16"/>
  <c r="BG40" i="16"/>
  <c r="BG39" i="16"/>
  <c r="BG38" i="16"/>
  <c r="BG37" i="16"/>
  <c r="BG36" i="16"/>
  <c r="BG35" i="16"/>
  <c r="BG34" i="16"/>
  <c r="BG33" i="16"/>
  <c r="BG32" i="16"/>
  <c r="BG31" i="16"/>
  <c r="BG30" i="16"/>
  <c r="BG29" i="16"/>
  <c r="BG28" i="16"/>
  <c r="BG27" i="16"/>
  <c r="BG26" i="16"/>
  <c r="BG25" i="16"/>
  <c r="BG24" i="16"/>
  <c r="BG23" i="16"/>
  <c r="BG22" i="16"/>
  <c r="BG21" i="16"/>
  <c r="BG20" i="16"/>
  <c r="BG19" i="16"/>
  <c r="BG18" i="16"/>
  <c r="BG17" i="16"/>
  <c r="BG16" i="16"/>
  <c r="BG15" i="16"/>
  <c r="BN82" i="16"/>
  <c r="BP82" i="16" s="1"/>
  <c r="AG73" i="17" s="1"/>
  <c r="BN78" i="16"/>
  <c r="BP78" i="16" s="1"/>
  <c r="AG69" i="17" s="1"/>
  <c r="BN74" i="16"/>
  <c r="BP74" i="16" s="1"/>
  <c r="AG65" i="17" s="1"/>
  <c r="BN70" i="16"/>
  <c r="BP70" i="16" s="1"/>
  <c r="AG61" i="17" s="1"/>
  <c r="BN66" i="16"/>
  <c r="BP66" i="16" s="1"/>
  <c r="AG57" i="17" s="1"/>
  <c r="BN62" i="16"/>
  <c r="BP62" i="16" s="1"/>
  <c r="AG53" i="17" s="1"/>
  <c r="BN58" i="16"/>
  <c r="BP58" i="16" s="1"/>
  <c r="AG49" i="17" s="1"/>
  <c r="BN54" i="16"/>
  <c r="BP54" i="16" s="1"/>
  <c r="AG45" i="17" s="1"/>
  <c r="BN50" i="16"/>
  <c r="BP50" i="16" s="1"/>
  <c r="AG41" i="17" s="1"/>
  <c r="BN46" i="16"/>
  <c r="BP46" i="16" s="1"/>
  <c r="BN42" i="16"/>
  <c r="BP42" i="16" s="1"/>
  <c r="AG33" i="17" s="1"/>
  <c r="BN38" i="16"/>
  <c r="BP38" i="16" s="1"/>
  <c r="BN34" i="16"/>
  <c r="BP34" i="16" s="1"/>
  <c r="BN30" i="16"/>
  <c r="BP30" i="16" s="1"/>
  <c r="BN26" i="16"/>
  <c r="BP26" i="16" s="1"/>
  <c r="AG17" i="17" s="1"/>
  <c r="BN22" i="16"/>
  <c r="BP22" i="16" s="1"/>
  <c r="AG13" i="17" s="1"/>
  <c r="BN18" i="16"/>
  <c r="BP18" i="16" s="1"/>
  <c r="AG9" i="17" s="1"/>
  <c r="BN81" i="16"/>
  <c r="BP81" i="16" s="1"/>
  <c r="AG72" i="17" s="1"/>
  <c r="BN77" i="16"/>
  <c r="BP77" i="16" s="1"/>
  <c r="AG68" i="17" s="1"/>
  <c r="BN73" i="16"/>
  <c r="BP73" i="16" s="1"/>
  <c r="AG64" i="17" s="1"/>
  <c r="BN69" i="16"/>
  <c r="BP69" i="16" s="1"/>
  <c r="AG60" i="17" s="1"/>
  <c r="BN65" i="16"/>
  <c r="BP65" i="16" s="1"/>
  <c r="AG56" i="17" s="1"/>
  <c r="BN61" i="16"/>
  <c r="BP61" i="16" s="1"/>
  <c r="AG52" i="17" s="1"/>
  <c r="BN57" i="16"/>
  <c r="BP57" i="16" s="1"/>
  <c r="AG48" i="17" s="1"/>
  <c r="BN53" i="16"/>
  <c r="BP53" i="16" s="1"/>
  <c r="AG44" i="17" s="1"/>
  <c r="BN49" i="16"/>
  <c r="BP49" i="16" s="1"/>
  <c r="AG40" i="17" s="1"/>
  <c r="BN45" i="16"/>
  <c r="BP45" i="16" s="1"/>
  <c r="BN41" i="16"/>
  <c r="BP41" i="16" s="1"/>
  <c r="AG32" i="17" s="1"/>
  <c r="BN37" i="16"/>
  <c r="BP37" i="16" s="1"/>
  <c r="AG28" i="17" s="1"/>
  <c r="BN33" i="16"/>
  <c r="BP33" i="16" s="1"/>
  <c r="BN29" i="16"/>
  <c r="BP29" i="16" s="1"/>
  <c r="BN25" i="16"/>
  <c r="BP25" i="16" s="1"/>
  <c r="BN21" i="16"/>
  <c r="BP21" i="16" s="1"/>
  <c r="BN17" i="16"/>
  <c r="BP17" i="16" s="1"/>
  <c r="AG8" i="17" s="1"/>
  <c r="BN80" i="16"/>
  <c r="BP80" i="16" s="1"/>
  <c r="AG71" i="17" s="1"/>
  <c r="BN76" i="16"/>
  <c r="BP76" i="16" s="1"/>
  <c r="AG67" i="17" s="1"/>
  <c r="BN72" i="16"/>
  <c r="BP72" i="16" s="1"/>
  <c r="AG63" i="17" s="1"/>
  <c r="BN68" i="16"/>
  <c r="BP68" i="16" s="1"/>
  <c r="AG59" i="17" s="1"/>
  <c r="BN64" i="16"/>
  <c r="BP64" i="16" s="1"/>
  <c r="AG55" i="17" s="1"/>
  <c r="BN60" i="16"/>
  <c r="BP60" i="16" s="1"/>
  <c r="AG51" i="17" s="1"/>
  <c r="BN56" i="16"/>
  <c r="BP56" i="16" s="1"/>
  <c r="AG47" i="17" s="1"/>
  <c r="BN52" i="16"/>
  <c r="BP52" i="16" s="1"/>
  <c r="AG43" i="17" s="1"/>
  <c r="BN48" i="16"/>
  <c r="BP48" i="16" s="1"/>
  <c r="AG39" i="17" s="1"/>
  <c r="BN44" i="16"/>
  <c r="BP44" i="16" s="1"/>
  <c r="BN40" i="16"/>
  <c r="BP40" i="16" s="1"/>
  <c r="BN36" i="16"/>
  <c r="BP36" i="16" s="1"/>
  <c r="AG27" i="17" s="1"/>
  <c r="BN32" i="16"/>
  <c r="BP32" i="16" s="1"/>
  <c r="BN28" i="16"/>
  <c r="BP28" i="16" s="1"/>
  <c r="BN24" i="16"/>
  <c r="BP24" i="16" s="1"/>
  <c r="AG15" i="17" s="1"/>
  <c r="BN20" i="16"/>
  <c r="BP20" i="16" s="1"/>
  <c r="BN16" i="16"/>
  <c r="BP16" i="16" s="1"/>
  <c r="BN79" i="16"/>
  <c r="BP79" i="16" s="1"/>
  <c r="AG70" i="17" s="1"/>
  <c r="BN75" i="16"/>
  <c r="BP75" i="16" s="1"/>
  <c r="AG66" i="17" s="1"/>
  <c r="BN71" i="16"/>
  <c r="BP71" i="16" s="1"/>
  <c r="AG62" i="17" s="1"/>
  <c r="BN67" i="16"/>
  <c r="BP67" i="16" s="1"/>
  <c r="AG58" i="17" s="1"/>
  <c r="BN63" i="16"/>
  <c r="BP63" i="16" s="1"/>
  <c r="AG54" i="17" s="1"/>
  <c r="BN59" i="16"/>
  <c r="BP59" i="16" s="1"/>
  <c r="AG50" i="17" s="1"/>
  <c r="BN55" i="16"/>
  <c r="BP55" i="16" s="1"/>
  <c r="AG46" i="17" s="1"/>
  <c r="BN51" i="16"/>
  <c r="BP51" i="16" s="1"/>
  <c r="AG42" i="17" s="1"/>
  <c r="BN47" i="16"/>
  <c r="BP47" i="16" s="1"/>
  <c r="BN43" i="16"/>
  <c r="BP43" i="16" s="1"/>
  <c r="AG34" i="17" s="1"/>
  <c r="BN39" i="16"/>
  <c r="BP39" i="16" s="1"/>
  <c r="BN35" i="16"/>
  <c r="BP35" i="16" s="1"/>
  <c r="BN31" i="16"/>
  <c r="BP31" i="16" s="1"/>
  <c r="BN27" i="16"/>
  <c r="BP27" i="16" s="1"/>
  <c r="AG18" i="17" s="1"/>
  <c r="BN23" i="16"/>
  <c r="BP23" i="16" s="1"/>
  <c r="AG14" i="17" s="1"/>
  <c r="BN19" i="16"/>
  <c r="BP19" i="16" s="1"/>
  <c r="AG10" i="17" s="1"/>
  <c r="BN15" i="16"/>
  <c r="BP15" i="16" s="1"/>
  <c r="BG14" i="16"/>
  <c r="AG83" i="16"/>
  <c r="V74" i="17" s="1"/>
  <c r="AG82" i="16"/>
  <c r="V73" i="17" s="1"/>
  <c r="AG81" i="16"/>
  <c r="V72" i="17" s="1"/>
  <c r="AG80" i="16"/>
  <c r="V71" i="17" s="1"/>
  <c r="AG79" i="16"/>
  <c r="V70" i="17" s="1"/>
  <c r="AG78" i="16"/>
  <c r="V69" i="17" s="1"/>
  <c r="AG77" i="16"/>
  <c r="V68" i="17" s="1"/>
  <c r="AG76" i="16"/>
  <c r="V67" i="17" s="1"/>
  <c r="AG74" i="16"/>
  <c r="V65" i="17" s="1"/>
  <c r="AU73" i="16"/>
  <c r="AV73" i="16" s="1"/>
  <c r="AA64" i="17" s="1"/>
  <c r="AG72" i="16"/>
  <c r="V63" i="17" s="1"/>
  <c r="AG71" i="16"/>
  <c r="V62" i="17" s="1"/>
  <c r="AG70" i="16"/>
  <c r="V61" i="17" s="1"/>
  <c r="AG69" i="16"/>
  <c r="V60" i="17" s="1"/>
  <c r="AU68" i="16"/>
  <c r="AV68" i="16" s="1"/>
  <c r="AA59" i="17" s="1"/>
  <c r="AG67" i="16"/>
  <c r="V58" i="17" s="1"/>
  <c r="AG66" i="16"/>
  <c r="V57" i="17" s="1"/>
  <c r="AG65" i="16"/>
  <c r="V56" i="17" s="1"/>
  <c r="AG64" i="16"/>
  <c r="V55" i="17" s="1"/>
  <c r="AG62" i="16"/>
  <c r="V53" i="17" s="1"/>
  <c r="AG61" i="16"/>
  <c r="V52" i="17" s="1"/>
  <c r="AG60" i="16"/>
  <c r="V51" i="17" s="1"/>
  <c r="AG59" i="16"/>
  <c r="V50" i="17" s="1"/>
  <c r="AG58" i="16"/>
  <c r="V49" i="17" s="1"/>
  <c r="AG57" i="16"/>
  <c r="V48" i="17" s="1"/>
  <c r="AG56" i="16"/>
  <c r="V47" i="17" s="1"/>
  <c r="AG55" i="16"/>
  <c r="V46" i="17" s="1"/>
  <c r="AG54" i="16"/>
  <c r="V45" i="17" s="1"/>
  <c r="AG53" i="16"/>
  <c r="V44" i="17" s="1"/>
  <c r="AG52" i="16"/>
  <c r="V43" i="17" s="1"/>
  <c r="AG51" i="16"/>
  <c r="V42" i="17" s="1"/>
  <c r="AG50" i="16"/>
  <c r="V41" i="17" s="1"/>
  <c r="AG49" i="16"/>
  <c r="V40" i="17" s="1"/>
  <c r="AG47" i="16"/>
  <c r="V38" i="17" s="1"/>
  <c r="AG46" i="16"/>
  <c r="V37" i="17" s="1"/>
  <c r="AU45" i="16"/>
  <c r="AV45" i="16" s="1"/>
  <c r="AG44" i="16"/>
  <c r="V35" i="17" s="1"/>
  <c r="AG43" i="16"/>
  <c r="V34" i="17" s="1"/>
  <c r="AG42" i="16"/>
  <c r="V33" i="17" s="1"/>
  <c r="AG41" i="16"/>
  <c r="V32" i="17" s="1"/>
  <c r="AG39" i="16"/>
  <c r="V30" i="17" s="1"/>
  <c r="AG38" i="16"/>
  <c r="V29" i="17" s="1"/>
  <c r="AG37" i="16"/>
  <c r="V28" i="17" s="1"/>
  <c r="AG36" i="16"/>
  <c r="V27" i="17" s="1"/>
  <c r="AG35" i="16"/>
  <c r="V26" i="17" s="1"/>
  <c r="AG34" i="16"/>
  <c r="V25" i="17" s="1"/>
  <c r="AG33" i="16"/>
  <c r="V24" i="17" s="1"/>
  <c r="AG31" i="16"/>
  <c r="V22" i="17" s="1"/>
  <c r="AG30" i="16"/>
  <c r="V21" i="17" s="1"/>
  <c r="AG29" i="16"/>
  <c r="V20" i="17" s="1"/>
  <c r="AG27" i="16"/>
  <c r="V18" i="17" s="1"/>
  <c r="AG26" i="16"/>
  <c r="V17" i="17" s="1"/>
  <c r="AG25" i="16"/>
  <c r="V16" i="17" s="1"/>
  <c r="AG24" i="16"/>
  <c r="V15" i="17" s="1"/>
  <c r="AG22" i="16"/>
  <c r="V13" i="17" s="1"/>
  <c r="AG20" i="16"/>
  <c r="V11" i="17" s="1"/>
  <c r="AG19" i="16"/>
  <c r="V10" i="17" s="1"/>
  <c r="AU17" i="16"/>
  <c r="AV17" i="16" s="1"/>
  <c r="AG16" i="16"/>
  <c r="V7" i="17" s="1"/>
  <c r="AG15" i="16"/>
  <c r="V6" i="17" s="1"/>
  <c r="AU14" i="16"/>
  <c r="AV14" i="16" s="1"/>
  <c r="AG21" i="16"/>
  <c r="V12" i="17" s="1"/>
  <c r="AU26" i="16"/>
  <c r="AV26" i="16" s="1"/>
  <c r="AU81" i="16"/>
  <c r="AV81" i="16" s="1"/>
  <c r="AA72" i="17" s="1"/>
  <c r="AU77" i="16"/>
  <c r="AV77" i="16" s="1"/>
  <c r="AA68" i="17" s="1"/>
  <c r="AU69" i="16"/>
  <c r="AV69" i="16" s="1"/>
  <c r="AA60" i="17" s="1"/>
  <c r="AU65" i="16"/>
  <c r="AV65" i="16" s="1"/>
  <c r="AA56" i="17" s="1"/>
  <c r="AU61" i="16"/>
  <c r="AV61" i="16" s="1"/>
  <c r="AA52" i="17" s="1"/>
  <c r="AU57" i="16"/>
  <c r="AV57" i="16" s="1"/>
  <c r="AA48" i="17" s="1"/>
  <c r="AU53" i="16"/>
  <c r="AV53" i="16" s="1"/>
  <c r="AA44" i="17" s="1"/>
  <c r="AU49" i="16"/>
  <c r="AV49" i="16" s="1"/>
  <c r="AA40" i="17" s="1"/>
  <c r="AU41" i="16"/>
  <c r="AV41" i="16" s="1"/>
  <c r="AU37" i="16"/>
  <c r="AV37" i="16" s="1"/>
  <c r="AU33" i="16"/>
  <c r="AV33" i="16" s="1"/>
  <c r="AU29" i="16"/>
  <c r="AV29" i="16" s="1"/>
  <c r="AU25" i="16"/>
  <c r="AV25" i="16" s="1"/>
  <c r="AU21" i="16"/>
  <c r="AV21" i="16" s="1"/>
  <c r="AG75" i="16"/>
  <c r="V66" i="17" s="1"/>
  <c r="AG48" i="16"/>
  <c r="V39" i="17" s="1"/>
  <c r="AG40" i="16"/>
  <c r="V31" i="17" s="1"/>
  <c r="AG32" i="16"/>
  <c r="V23" i="17" s="1"/>
  <c r="AG28" i="16"/>
  <c r="V19" i="17" s="1"/>
  <c r="AG23" i="16"/>
  <c r="V14" i="17" s="1"/>
  <c r="AU82" i="16"/>
  <c r="AV82" i="16" s="1"/>
  <c r="AA73" i="17" s="1"/>
  <c r="AU74" i="16"/>
  <c r="AV74" i="16" s="1"/>
  <c r="AA65" i="17" s="1"/>
  <c r="AU66" i="16"/>
  <c r="AV66" i="16" s="1"/>
  <c r="AA57" i="17" s="1"/>
  <c r="AU58" i="16"/>
  <c r="AV58" i="16" s="1"/>
  <c r="AA49" i="17" s="1"/>
  <c r="AU50" i="16"/>
  <c r="AV50" i="16" s="1"/>
  <c r="AA41" i="17" s="1"/>
  <c r="AU42" i="16"/>
  <c r="AV42" i="16" s="1"/>
  <c r="AU34" i="16"/>
  <c r="AV34" i="16" s="1"/>
  <c r="AU22" i="16"/>
  <c r="AV22" i="16" s="1"/>
  <c r="AU80" i="16"/>
  <c r="AV80" i="16" s="1"/>
  <c r="AA71" i="17" s="1"/>
  <c r="AU76" i="16"/>
  <c r="AV76" i="16" s="1"/>
  <c r="AA67" i="17" s="1"/>
  <c r="AU72" i="16"/>
  <c r="AV72" i="16" s="1"/>
  <c r="AA63" i="17" s="1"/>
  <c r="AU64" i="16"/>
  <c r="AV64" i="16" s="1"/>
  <c r="AA55" i="17" s="1"/>
  <c r="AU60" i="16"/>
  <c r="AV60" i="16" s="1"/>
  <c r="AA51" i="17" s="1"/>
  <c r="AU56" i="16"/>
  <c r="AV56" i="16" s="1"/>
  <c r="AA47" i="17" s="1"/>
  <c r="AU52" i="16"/>
  <c r="AV52" i="16" s="1"/>
  <c r="AA43" i="17" s="1"/>
  <c r="AU48" i="16"/>
  <c r="AV48" i="16" s="1"/>
  <c r="AA39" i="17" s="1"/>
  <c r="AU44" i="16"/>
  <c r="AV44" i="16" s="1"/>
  <c r="AU40" i="16"/>
  <c r="AV40" i="16" s="1"/>
  <c r="AU36" i="16"/>
  <c r="AV36" i="16" s="1"/>
  <c r="AU32" i="16"/>
  <c r="AV32" i="16" s="1"/>
  <c r="AU28" i="16"/>
  <c r="AV28" i="16" s="1"/>
  <c r="AU24" i="16"/>
  <c r="AV24" i="16" s="1"/>
  <c r="AU20" i="16"/>
  <c r="AV20" i="16" s="1"/>
  <c r="AU16" i="16"/>
  <c r="AV16" i="16" s="1"/>
  <c r="AG73" i="16"/>
  <c r="V64" i="17" s="1"/>
  <c r="AG68" i="16"/>
  <c r="V59" i="17" s="1"/>
  <c r="AG63" i="16"/>
  <c r="V54" i="17" s="1"/>
  <c r="AG45" i="16"/>
  <c r="V36" i="17" s="1"/>
  <c r="AG18" i="16"/>
  <c r="V9" i="17" s="1"/>
  <c r="AG17" i="16"/>
  <c r="V8" i="17" s="1"/>
  <c r="AU78" i="16"/>
  <c r="AV78" i="16" s="1"/>
  <c r="AA69" i="17" s="1"/>
  <c r="AU70" i="16"/>
  <c r="AV70" i="16" s="1"/>
  <c r="AA61" i="17" s="1"/>
  <c r="AU62" i="16"/>
  <c r="AV62" i="16" s="1"/>
  <c r="AA53" i="17" s="1"/>
  <c r="AU54" i="16"/>
  <c r="AV54" i="16" s="1"/>
  <c r="AA45" i="17" s="1"/>
  <c r="AU46" i="16"/>
  <c r="AV46" i="16" s="1"/>
  <c r="AU38" i="16"/>
  <c r="AV38" i="16" s="1"/>
  <c r="AU30" i="16"/>
  <c r="AV30" i="16" s="1"/>
  <c r="AU18" i="16"/>
  <c r="AV18" i="16" s="1"/>
  <c r="AU83" i="16"/>
  <c r="AV83" i="16" s="1"/>
  <c r="AA74" i="17" s="1"/>
  <c r="AU79" i="16"/>
  <c r="AV79" i="16" s="1"/>
  <c r="AA70" i="17" s="1"/>
  <c r="AU75" i="16"/>
  <c r="AV75" i="16" s="1"/>
  <c r="AA66" i="17" s="1"/>
  <c r="AU71" i="16"/>
  <c r="AV71" i="16" s="1"/>
  <c r="AA62" i="17" s="1"/>
  <c r="AU67" i="16"/>
  <c r="AV67" i="16" s="1"/>
  <c r="AA58" i="17" s="1"/>
  <c r="AU63" i="16"/>
  <c r="AV63" i="16" s="1"/>
  <c r="AA54" i="17" s="1"/>
  <c r="AU59" i="16"/>
  <c r="AV59" i="16" s="1"/>
  <c r="AA50" i="17" s="1"/>
  <c r="AU55" i="16"/>
  <c r="AV55" i="16" s="1"/>
  <c r="AA46" i="17" s="1"/>
  <c r="AU51" i="16"/>
  <c r="AV51" i="16" s="1"/>
  <c r="AA42" i="17" s="1"/>
  <c r="AU47" i="16"/>
  <c r="AV47" i="16" s="1"/>
  <c r="AU43" i="16"/>
  <c r="AV43" i="16" s="1"/>
  <c r="AU39" i="16"/>
  <c r="AV39" i="16" s="1"/>
  <c r="AU35" i="16"/>
  <c r="AV35" i="16" s="1"/>
  <c r="AU31" i="16"/>
  <c r="AV31" i="16" s="1"/>
  <c r="AU27" i="16"/>
  <c r="AV27" i="16" s="1"/>
  <c r="AU23" i="16"/>
  <c r="AV23" i="16" s="1"/>
  <c r="AU19" i="16"/>
  <c r="AV19" i="16" s="1"/>
  <c r="AU15" i="16"/>
  <c r="AV15" i="16" s="1"/>
  <c r="AN83" i="16"/>
  <c r="AO83" i="16" s="1"/>
  <c r="X74" i="17" s="1"/>
  <c r="AN81" i="16"/>
  <c r="AO81" i="16" s="1"/>
  <c r="X72" i="17" s="1"/>
  <c r="AF80" i="16"/>
  <c r="U71" i="17" s="1"/>
  <c r="AN79" i="16"/>
  <c r="AO79" i="16" s="1"/>
  <c r="X70" i="17" s="1"/>
  <c r="AN77" i="16"/>
  <c r="AO77" i="16" s="1"/>
  <c r="X68" i="17" s="1"/>
  <c r="AN76" i="16"/>
  <c r="AO76" i="16" s="1"/>
  <c r="X67" i="17" s="1"/>
  <c r="AN74" i="16"/>
  <c r="AO74" i="16" s="1"/>
  <c r="X65" i="17" s="1"/>
  <c r="AN72" i="16"/>
  <c r="AO72" i="16" s="1"/>
  <c r="X63" i="17" s="1"/>
  <c r="AN71" i="16"/>
  <c r="AO71" i="16" s="1"/>
  <c r="X62" i="17" s="1"/>
  <c r="AN70" i="16"/>
  <c r="AO70" i="16" s="1"/>
  <c r="X61" i="17" s="1"/>
  <c r="AN69" i="16"/>
  <c r="AO69" i="16" s="1"/>
  <c r="X60" i="17" s="1"/>
  <c r="AF68" i="16"/>
  <c r="U59" i="17" s="1"/>
  <c r="AN67" i="16"/>
  <c r="AO67" i="16" s="1"/>
  <c r="X58" i="17" s="1"/>
  <c r="AN66" i="16"/>
  <c r="AF65" i="16"/>
  <c r="U56" i="17" s="1"/>
  <c r="AN64" i="16"/>
  <c r="AO64" i="16" s="1"/>
  <c r="X55" i="17" s="1"/>
  <c r="AN63" i="16"/>
  <c r="AO63" i="16" s="1"/>
  <c r="X54" i="17" s="1"/>
  <c r="AN62" i="16"/>
  <c r="AO62" i="16" s="1"/>
  <c r="X53" i="17" s="1"/>
  <c r="AN61" i="16"/>
  <c r="AO61" i="16" s="1"/>
  <c r="X52" i="17" s="1"/>
  <c r="AN60" i="16"/>
  <c r="AO60" i="16" s="1"/>
  <c r="X51" i="17" s="1"/>
  <c r="AN59" i="16"/>
  <c r="AO59" i="16" s="1"/>
  <c r="X50" i="17" s="1"/>
  <c r="AN58" i="16"/>
  <c r="AN56" i="16"/>
  <c r="AO56" i="16" s="1"/>
  <c r="X47" i="17" s="1"/>
  <c r="AN55" i="16"/>
  <c r="AO55" i="16" s="1"/>
  <c r="X46" i="17" s="1"/>
  <c r="AN53" i="16"/>
  <c r="AO53" i="16" s="1"/>
  <c r="X44" i="17" s="1"/>
  <c r="AN52" i="16"/>
  <c r="AO52" i="16" s="1"/>
  <c r="X43" i="17" s="1"/>
  <c r="AN49" i="16"/>
  <c r="AO49" i="16" s="1"/>
  <c r="X40" i="17" s="1"/>
  <c r="AN48" i="16"/>
  <c r="AO48" i="16" s="1"/>
  <c r="X39" i="17" s="1"/>
  <c r="AN47" i="16"/>
  <c r="AO47" i="16" s="1"/>
  <c r="AN46" i="16"/>
  <c r="AN44" i="16"/>
  <c r="AO44" i="16" s="1"/>
  <c r="AN43" i="16"/>
  <c r="AO43" i="16" s="1"/>
  <c r="AN42" i="16"/>
  <c r="AF41" i="16"/>
  <c r="U32" i="17" s="1"/>
  <c r="AN40" i="16"/>
  <c r="AO40" i="16" s="1"/>
  <c r="AN38" i="16"/>
  <c r="AN37" i="16"/>
  <c r="AO37" i="16" s="1"/>
  <c r="AF36" i="16"/>
  <c r="U27" i="17" s="1"/>
  <c r="AF35" i="16"/>
  <c r="U26" i="17" s="1"/>
  <c r="AF33" i="16"/>
  <c r="AF32" i="16"/>
  <c r="U23" i="17" s="1"/>
  <c r="AF31" i="16"/>
  <c r="U22" i="17" s="1"/>
  <c r="AF29" i="16"/>
  <c r="AF28" i="16"/>
  <c r="U19" i="17" s="1"/>
  <c r="AF27" i="16"/>
  <c r="U18" i="17" s="1"/>
  <c r="AF25" i="16"/>
  <c r="AF24" i="16"/>
  <c r="AF23" i="16"/>
  <c r="AF21" i="16"/>
  <c r="U12" i="17" s="1"/>
  <c r="AF20" i="16"/>
  <c r="U11" i="17" s="1"/>
  <c r="AF19" i="16"/>
  <c r="U10" i="17" s="1"/>
  <c r="AF17" i="16"/>
  <c r="U8" i="17" s="1"/>
  <c r="AF16" i="16"/>
  <c r="U7" i="17" s="1"/>
  <c r="AF15" i="16"/>
  <c r="U6" i="17" s="1"/>
  <c r="AF14" i="16"/>
  <c r="U5" i="17" s="1"/>
  <c r="AN82" i="16"/>
  <c r="AO82" i="16" s="1"/>
  <c r="X73" i="17" s="1"/>
  <c r="AN78" i="16"/>
  <c r="AO78" i="16" s="1"/>
  <c r="X69" i="17" s="1"/>
  <c r="AN57" i="16"/>
  <c r="AO57" i="16" s="1"/>
  <c r="X48" i="17" s="1"/>
  <c r="AN50" i="16"/>
  <c r="AO50" i="16" s="1"/>
  <c r="X41" i="17" s="1"/>
  <c r="AN39" i="16"/>
  <c r="AO39" i="16" s="1"/>
  <c r="X30" i="17" s="1"/>
  <c r="AF77" i="16"/>
  <c r="U68" i="17" s="1"/>
  <c r="AF57" i="16"/>
  <c r="U48" i="17" s="1"/>
  <c r="AF49" i="16"/>
  <c r="U40" i="17" s="1"/>
  <c r="AF76" i="16"/>
  <c r="U67" i="17" s="1"/>
  <c r="AF72" i="16"/>
  <c r="U63" i="17" s="1"/>
  <c r="AF64" i="16"/>
  <c r="U55" i="17" s="1"/>
  <c r="AF60" i="16"/>
  <c r="U51" i="17" s="1"/>
  <c r="AF56" i="16"/>
  <c r="U47" i="17" s="1"/>
  <c r="AF52" i="16"/>
  <c r="U43" i="17" s="1"/>
  <c r="AF48" i="16"/>
  <c r="U39" i="17" s="1"/>
  <c r="AF44" i="16"/>
  <c r="U35" i="17" s="1"/>
  <c r="AF40" i="16"/>
  <c r="U31" i="17" s="1"/>
  <c r="AN80" i="16"/>
  <c r="AO80" i="16" s="1"/>
  <c r="X71" i="17" s="1"/>
  <c r="AN75" i="16"/>
  <c r="AO75" i="16" s="1"/>
  <c r="X66" i="17" s="1"/>
  <c r="AN73" i="16"/>
  <c r="AO73" i="16" s="1"/>
  <c r="X64" i="17" s="1"/>
  <c r="AN65" i="16"/>
  <c r="AO65" i="16" s="1"/>
  <c r="X56" i="17" s="1"/>
  <c r="AN54" i="16"/>
  <c r="AN51" i="16"/>
  <c r="AO51" i="16" s="1"/>
  <c r="X42" i="17" s="1"/>
  <c r="AN45" i="16"/>
  <c r="AO45" i="16" s="1"/>
  <c r="X36" i="17" s="1"/>
  <c r="AN41" i="16"/>
  <c r="AO41" i="16" s="1"/>
  <c r="AF81" i="16"/>
  <c r="U72" i="17" s="1"/>
  <c r="AF73" i="16"/>
  <c r="U64" i="17" s="1"/>
  <c r="AF69" i="16"/>
  <c r="U60" i="17" s="1"/>
  <c r="AF61" i="16"/>
  <c r="U52" i="17" s="1"/>
  <c r="AF53" i="16"/>
  <c r="U44" i="17" s="1"/>
  <c r="AF45" i="16"/>
  <c r="U36" i="17" s="1"/>
  <c r="AF37" i="16"/>
  <c r="U28" i="17" s="1"/>
  <c r="AF83" i="16"/>
  <c r="U74" i="17" s="1"/>
  <c r="AF79" i="16"/>
  <c r="U70" i="17" s="1"/>
  <c r="AF75" i="16"/>
  <c r="U66" i="17" s="1"/>
  <c r="AF71" i="16"/>
  <c r="U62" i="17" s="1"/>
  <c r="AF67" i="16"/>
  <c r="U58" i="17" s="1"/>
  <c r="AF63" i="16"/>
  <c r="U54" i="17" s="1"/>
  <c r="AF59" i="16"/>
  <c r="U50" i="17" s="1"/>
  <c r="AF55" i="16"/>
  <c r="U46" i="17" s="1"/>
  <c r="AF51" i="16"/>
  <c r="U42" i="17" s="1"/>
  <c r="AF47" i="16"/>
  <c r="U38" i="17" s="1"/>
  <c r="AF43" i="16"/>
  <c r="U34" i="17" s="1"/>
  <c r="AF39" i="16"/>
  <c r="U30" i="17" s="1"/>
  <c r="AN68" i="16"/>
  <c r="AO68" i="16" s="1"/>
  <c r="X59" i="17" s="1"/>
  <c r="AN36" i="16"/>
  <c r="AO36" i="16" s="1"/>
  <c r="AN35" i="16"/>
  <c r="AO35" i="16" s="1"/>
  <c r="AN34" i="16"/>
  <c r="AO34" i="16" s="1"/>
  <c r="X25" i="17" s="1"/>
  <c r="AN33" i="16"/>
  <c r="AO33" i="16" s="1"/>
  <c r="AN32" i="16"/>
  <c r="AO32" i="16" s="1"/>
  <c r="AN31" i="16"/>
  <c r="AO31" i="16" s="1"/>
  <c r="AN30" i="16"/>
  <c r="AN29" i="16"/>
  <c r="AO29" i="16" s="1"/>
  <c r="X20" i="17" s="1"/>
  <c r="AN28" i="16"/>
  <c r="AO28" i="16" s="1"/>
  <c r="AN27" i="16"/>
  <c r="AO27" i="16" s="1"/>
  <c r="AN26" i="16"/>
  <c r="AO26" i="16" s="1"/>
  <c r="AN25" i="16"/>
  <c r="AO25" i="16" s="1"/>
  <c r="AN24" i="16"/>
  <c r="AO24" i="16" s="1"/>
  <c r="AN23" i="16"/>
  <c r="AO23" i="16" s="1"/>
  <c r="X14" i="17" s="1"/>
  <c r="AN22" i="16"/>
  <c r="AN21" i="16"/>
  <c r="AO21" i="16" s="1"/>
  <c r="AN20" i="16"/>
  <c r="AO20" i="16" s="1"/>
  <c r="AN19" i="16"/>
  <c r="AO19" i="16" s="1"/>
  <c r="AN18" i="16"/>
  <c r="AO18" i="16" s="1"/>
  <c r="X9" i="17" s="1"/>
  <c r="AN17" i="16"/>
  <c r="AO17" i="16" s="1"/>
  <c r="AN16" i="16"/>
  <c r="AO16" i="16" s="1"/>
  <c r="AN15" i="16"/>
  <c r="AO15" i="16" s="1"/>
  <c r="AN14" i="16"/>
  <c r="AO14" i="16" s="1"/>
  <c r="AF82" i="16"/>
  <c r="U73" i="17" s="1"/>
  <c r="AF78" i="16"/>
  <c r="U69" i="17" s="1"/>
  <c r="AF74" i="16"/>
  <c r="U65" i="17" s="1"/>
  <c r="AF70" i="16"/>
  <c r="U61" i="17" s="1"/>
  <c r="AF66" i="16"/>
  <c r="U57" i="17" s="1"/>
  <c r="AF62" i="16"/>
  <c r="U53" i="17" s="1"/>
  <c r="AF58" i="16"/>
  <c r="U49" i="17" s="1"/>
  <c r="AF54" i="16"/>
  <c r="U45" i="17" s="1"/>
  <c r="AF50" i="16"/>
  <c r="U41" i="17" s="1"/>
  <c r="AF46" i="16"/>
  <c r="U37" i="17" s="1"/>
  <c r="AF42" i="16"/>
  <c r="U33" i="17" s="1"/>
  <c r="AF38" i="16"/>
  <c r="AF34" i="16"/>
  <c r="U25" i="17" s="1"/>
  <c r="AF30" i="16"/>
  <c r="U21" i="17" s="1"/>
  <c r="AF26" i="16"/>
  <c r="U17" i="17" s="1"/>
  <c r="AF22" i="16"/>
  <c r="U13" i="17" s="1"/>
  <c r="AF18" i="16"/>
  <c r="U9" i="17" s="1"/>
  <c r="AG14" i="16"/>
  <c r="V5" i="17" s="1"/>
  <c r="C3" i="16"/>
  <c r="T12" i="16"/>
  <c r="W39" i="17" l="1"/>
  <c r="W42" i="17"/>
  <c r="W46" i="17"/>
  <c r="W50" i="17"/>
  <c r="W55" i="17"/>
  <c r="W63" i="17"/>
  <c r="W68" i="17"/>
  <c r="W72" i="17"/>
  <c r="W54" i="17"/>
  <c r="W66" i="17"/>
  <c r="W43" i="17"/>
  <c r="W47" i="17"/>
  <c r="W51" i="17"/>
  <c r="W56" i="17"/>
  <c r="W60" i="17"/>
  <c r="W69" i="17"/>
  <c r="W73" i="17"/>
  <c r="W59" i="17"/>
  <c r="W40" i="17"/>
  <c r="W44" i="17"/>
  <c r="W48" i="17"/>
  <c r="W52" i="17"/>
  <c r="W57" i="17"/>
  <c r="W61" i="17"/>
  <c r="W65" i="17"/>
  <c r="W70" i="17"/>
  <c r="W74" i="17"/>
  <c r="W64" i="17"/>
  <c r="W41" i="17"/>
  <c r="W45" i="17"/>
  <c r="W49" i="17"/>
  <c r="W53" i="17"/>
  <c r="W58" i="17"/>
  <c r="W62" i="17"/>
  <c r="W67" i="17"/>
  <c r="W71" i="17"/>
  <c r="V76" i="17"/>
  <c r="BD79" i="16"/>
  <c r="AL70" i="17" s="1"/>
  <c r="BD72" i="16"/>
  <c r="AL63" i="17" s="1"/>
  <c r="BD71" i="16"/>
  <c r="AL62" i="17" s="1"/>
  <c r="BD83" i="16"/>
  <c r="AL74" i="17" s="1"/>
  <c r="BD62" i="16"/>
  <c r="AL53" i="17" s="1"/>
  <c r="BD70" i="16"/>
  <c r="AL61" i="17" s="1"/>
  <c r="BD78" i="16"/>
  <c r="AL69" i="17" s="1"/>
  <c r="BD81" i="16"/>
  <c r="AL72" i="17" s="1"/>
  <c r="BD69" i="16"/>
  <c r="AL60" i="17" s="1"/>
  <c r="BD64" i="16"/>
  <c r="AL55" i="17" s="1"/>
  <c r="BD59" i="16"/>
  <c r="AL50" i="17" s="1"/>
  <c r="BD58" i="16"/>
  <c r="AL49" i="17" s="1"/>
  <c r="BD66" i="16"/>
  <c r="AL57" i="17" s="1"/>
  <c r="BD74" i="16"/>
  <c r="AL65" i="17" s="1"/>
  <c r="BD82" i="16"/>
  <c r="AL73" i="17" s="1"/>
  <c r="BD63" i="16"/>
  <c r="AL54" i="17" s="1"/>
  <c r="BD57" i="16"/>
  <c r="AL48" i="17" s="1"/>
  <c r="BD75" i="16"/>
  <c r="AL66" i="17" s="1"/>
  <c r="BD65" i="16"/>
  <c r="AL56" i="17" s="1"/>
  <c r="BD73" i="16"/>
  <c r="AL64" i="17" s="1"/>
  <c r="BD80" i="16"/>
  <c r="AL71" i="17" s="1"/>
  <c r="BD67" i="16"/>
  <c r="AL58" i="17" s="1"/>
  <c r="BD60" i="16"/>
  <c r="AL51" i="17" s="1"/>
  <c r="BD68" i="16"/>
  <c r="AL59" i="17" s="1"/>
  <c r="BD76" i="16"/>
  <c r="AL67" i="17" s="1"/>
  <c r="BD61" i="16"/>
  <c r="AL52" i="17" s="1"/>
  <c r="BD77" i="16"/>
  <c r="AL68" i="17" s="1"/>
  <c r="AJ24" i="17"/>
  <c r="BD33" i="16"/>
  <c r="AL24" i="17" s="1"/>
  <c r="BD22" i="16"/>
  <c r="AL13" i="17" s="1"/>
  <c r="AJ13" i="17"/>
  <c r="BD30" i="16"/>
  <c r="AL21" i="17" s="1"/>
  <c r="AJ21" i="17"/>
  <c r="AJ29" i="17"/>
  <c r="BD38" i="16"/>
  <c r="AL29" i="17" s="1"/>
  <c r="BD46" i="16"/>
  <c r="AL37" i="17" s="1"/>
  <c r="AJ37" i="17"/>
  <c r="BD54" i="16"/>
  <c r="AL45" i="17" s="1"/>
  <c r="BD37" i="16"/>
  <c r="AL28" i="17" s="1"/>
  <c r="AJ28" i="17"/>
  <c r="AJ16" i="17"/>
  <c r="BD25" i="16"/>
  <c r="AL16" i="17" s="1"/>
  <c r="AJ6" i="17"/>
  <c r="AJ34" i="17"/>
  <c r="BD43" i="16"/>
  <c r="AL34" i="17" s="1"/>
  <c r="AJ26" i="17"/>
  <c r="BD35" i="16"/>
  <c r="AL26" i="17" s="1"/>
  <c r="AJ7" i="17"/>
  <c r="AJ15" i="17"/>
  <c r="BD24" i="16"/>
  <c r="AL15" i="17" s="1"/>
  <c r="AJ23" i="17"/>
  <c r="BD32" i="16"/>
  <c r="AL23" i="17" s="1"/>
  <c r="AJ31" i="17"/>
  <c r="BD40" i="16"/>
  <c r="AL31" i="17" s="1"/>
  <c r="BD48" i="16"/>
  <c r="AL39" i="17" s="1"/>
  <c r="BD56" i="16"/>
  <c r="AL47" i="17" s="1"/>
  <c r="BD39" i="16"/>
  <c r="AL30" i="17" s="1"/>
  <c r="AJ30" i="17"/>
  <c r="AJ22" i="17"/>
  <c r="BD29" i="16"/>
  <c r="AL20" i="17" s="1"/>
  <c r="AJ20" i="17"/>
  <c r="AJ10" i="17"/>
  <c r="BD19" i="16"/>
  <c r="AL10" i="17" s="1"/>
  <c r="AJ8" i="17"/>
  <c r="BD17" i="16"/>
  <c r="AL8" i="17" s="1"/>
  <c r="AJ38" i="17"/>
  <c r="BD47" i="16"/>
  <c r="AL38" i="17" s="1"/>
  <c r="AJ9" i="17"/>
  <c r="BD18" i="16"/>
  <c r="AL9" i="17" s="1"/>
  <c r="AJ17" i="17"/>
  <c r="BD26" i="16"/>
  <c r="AL17" i="17" s="1"/>
  <c r="AJ25" i="17"/>
  <c r="BD34" i="16"/>
  <c r="AL25" i="17" s="1"/>
  <c r="AJ33" i="17"/>
  <c r="BD42" i="16"/>
  <c r="AL33" i="17" s="1"/>
  <c r="BD50" i="16"/>
  <c r="AL41" i="17" s="1"/>
  <c r="AJ32" i="17"/>
  <c r="BD41" i="16"/>
  <c r="AL32" i="17" s="1"/>
  <c r="BD45" i="16"/>
  <c r="AL36" i="17" s="1"/>
  <c r="AJ36" i="17"/>
  <c r="AJ18" i="17"/>
  <c r="BD27" i="16"/>
  <c r="AL18" i="17" s="1"/>
  <c r="BD55" i="16"/>
  <c r="AL46" i="17" s="1"/>
  <c r="AJ11" i="17"/>
  <c r="BD20" i="16"/>
  <c r="AL11" i="17" s="1"/>
  <c r="AJ19" i="17"/>
  <c r="BD28" i="16"/>
  <c r="AL19" i="17" s="1"/>
  <c r="AJ27" i="17"/>
  <c r="BD36" i="16"/>
  <c r="AL27" i="17" s="1"/>
  <c r="AJ35" i="17"/>
  <c r="BD52" i="16"/>
  <c r="AL43" i="17" s="1"/>
  <c r="AJ14" i="17"/>
  <c r="BD23" i="16"/>
  <c r="AL14" i="17" s="1"/>
  <c r="BD21" i="16"/>
  <c r="AL12" i="17" s="1"/>
  <c r="AJ12" i="17"/>
  <c r="BD51" i="16"/>
  <c r="AL42" i="17" s="1"/>
  <c r="BD53" i="16"/>
  <c r="AL44" i="17" s="1"/>
  <c r="AJ5" i="17"/>
  <c r="BI65" i="16"/>
  <c r="AD56" i="17" s="1"/>
  <c r="BI64" i="16"/>
  <c r="BI21" i="16"/>
  <c r="BK21" i="16" s="1"/>
  <c r="AF12" i="17" s="1"/>
  <c r="BI29" i="16"/>
  <c r="BK29" i="16" s="1"/>
  <c r="AF20" i="17" s="1"/>
  <c r="BI37" i="16"/>
  <c r="AD28" i="17" s="1"/>
  <c r="BI49" i="16"/>
  <c r="AD40" i="17" s="1"/>
  <c r="BI57" i="16"/>
  <c r="AD48" i="17" s="1"/>
  <c r="BI14" i="16"/>
  <c r="AD5" i="17" s="1"/>
  <c r="BI18" i="16"/>
  <c r="AD9" i="17" s="1"/>
  <c r="BI22" i="16"/>
  <c r="BK22" i="16" s="1"/>
  <c r="AF13" i="17" s="1"/>
  <c r="BI26" i="16"/>
  <c r="AD17" i="17" s="1"/>
  <c r="BI30" i="16"/>
  <c r="AD21" i="17" s="1"/>
  <c r="BI34" i="16"/>
  <c r="AD25" i="17" s="1"/>
  <c r="BI38" i="16"/>
  <c r="AD29" i="17" s="1"/>
  <c r="BI42" i="16"/>
  <c r="AD33" i="17" s="1"/>
  <c r="BI46" i="16"/>
  <c r="AD37" i="17" s="1"/>
  <c r="BI50" i="16"/>
  <c r="AD41" i="17" s="1"/>
  <c r="BI54" i="16"/>
  <c r="BI58" i="16"/>
  <c r="AD49" i="17" s="1"/>
  <c r="BI62" i="16"/>
  <c r="AD53" i="17" s="1"/>
  <c r="BI17" i="16"/>
  <c r="AD8" i="17" s="1"/>
  <c r="BI33" i="16"/>
  <c r="BK33" i="16" s="1"/>
  <c r="AF24" i="17" s="1"/>
  <c r="BI41" i="16"/>
  <c r="AD32" i="17" s="1"/>
  <c r="BI53" i="16"/>
  <c r="AD44" i="17" s="1"/>
  <c r="BI61" i="16"/>
  <c r="AD52" i="17" s="1"/>
  <c r="BI15" i="16"/>
  <c r="AD6" i="17" s="1"/>
  <c r="BI19" i="16"/>
  <c r="AD10" i="17" s="1"/>
  <c r="BI23" i="16"/>
  <c r="BK23" i="16" s="1"/>
  <c r="AF14" i="17" s="1"/>
  <c r="BI27" i="16"/>
  <c r="AD18" i="17" s="1"/>
  <c r="BI31" i="16"/>
  <c r="BI35" i="16"/>
  <c r="BK35" i="16" s="1"/>
  <c r="AF26" i="17" s="1"/>
  <c r="BI39" i="16"/>
  <c r="BK39" i="16" s="1"/>
  <c r="AF30" i="17" s="1"/>
  <c r="BI43" i="16"/>
  <c r="AD34" i="17" s="1"/>
  <c r="BI47" i="16"/>
  <c r="BK47" i="16" s="1"/>
  <c r="AF38" i="17" s="1"/>
  <c r="BI51" i="16"/>
  <c r="AD42" i="17" s="1"/>
  <c r="BI55" i="16"/>
  <c r="BI59" i="16"/>
  <c r="AD50" i="17" s="1"/>
  <c r="BI63" i="16"/>
  <c r="BI25" i="16"/>
  <c r="AD16" i="17" s="1"/>
  <c r="BI45" i="16"/>
  <c r="BK45" i="16" s="1"/>
  <c r="AF36" i="17" s="1"/>
  <c r="BI16" i="16"/>
  <c r="AD7" i="17" s="1"/>
  <c r="BI20" i="16"/>
  <c r="BK20" i="16" s="1"/>
  <c r="AF11" i="17" s="1"/>
  <c r="BI24" i="16"/>
  <c r="BK24" i="16" s="1"/>
  <c r="AF15" i="17" s="1"/>
  <c r="BI28" i="16"/>
  <c r="BK28" i="16" s="1"/>
  <c r="AF19" i="17" s="1"/>
  <c r="BI32" i="16"/>
  <c r="AD23" i="17" s="1"/>
  <c r="BI36" i="16"/>
  <c r="AD27" i="17" s="1"/>
  <c r="BI40" i="16"/>
  <c r="AD31" i="17" s="1"/>
  <c r="BI44" i="16"/>
  <c r="BI48" i="16"/>
  <c r="AD39" i="17" s="1"/>
  <c r="BI52" i="16"/>
  <c r="AD43" i="17" s="1"/>
  <c r="BI56" i="16"/>
  <c r="AD47" i="17" s="1"/>
  <c r="BI60" i="16"/>
  <c r="AD51" i="17" s="1"/>
  <c r="BI69" i="16"/>
  <c r="AD60" i="17" s="1"/>
  <c r="BI73" i="16"/>
  <c r="AD64" i="17" s="1"/>
  <c r="BI77" i="16"/>
  <c r="AD68" i="17" s="1"/>
  <c r="BI81" i="16"/>
  <c r="AD72" i="17" s="1"/>
  <c r="BI66" i="16"/>
  <c r="AD57" i="17" s="1"/>
  <c r="BI70" i="16"/>
  <c r="AD61" i="17" s="1"/>
  <c r="BI74" i="16"/>
  <c r="AD65" i="17" s="1"/>
  <c r="BI78" i="16"/>
  <c r="AD69" i="17" s="1"/>
  <c r="BI82" i="16"/>
  <c r="AD73" i="17" s="1"/>
  <c r="BI67" i="16"/>
  <c r="AD58" i="17" s="1"/>
  <c r="BI71" i="16"/>
  <c r="AD62" i="17" s="1"/>
  <c r="BI75" i="16"/>
  <c r="AD66" i="17" s="1"/>
  <c r="BI79" i="16"/>
  <c r="AD70" i="17" s="1"/>
  <c r="BI68" i="16"/>
  <c r="AD59" i="17" s="1"/>
  <c r="BI72" i="16"/>
  <c r="AD63" i="17" s="1"/>
  <c r="BI76" i="16"/>
  <c r="AD67" i="17" s="1"/>
  <c r="BI80" i="16"/>
  <c r="AD71" i="17" s="1"/>
  <c r="BI83" i="16"/>
  <c r="AD74" i="17" s="1"/>
  <c r="BQ30" i="16"/>
  <c r="AI21" i="17" s="1"/>
  <c r="AG21" i="17"/>
  <c r="BQ46" i="16"/>
  <c r="AI37" i="17" s="1"/>
  <c r="AG37" i="17"/>
  <c r="AG5" i="17"/>
  <c r="BQ59" i="16"/>
  <c r="AI50" i="17" s="1"/>
  <c r="BQ40" i="16"/>
  <c r="AI31" i="17" s="1"/>
  <c r="AG31" i="17"/>
  <c r="BQ56" i="16"/>
  <c r="AI47" i="17" s="1"/>
  <c r="BQ21" i="16"/>
  <c r="AI12" i="17" s="1"/>
  <c r="AG12" i="17"/>
  <c r="BQ34" i="16"/>
  <c r="AI25" i="17" s="1"/>
  <c r="AG25" i="17"/>
  <c r="BQ50" i="16"/>
  <c r="AI41" i="17" s="1"/>
  <c r="AE38" i="17"/>
  <c r="AG6" i="17"/>
  <c r="AG22" i="17"/>
  <c r="BQ47" i="16"/>
  <c r="AI38" i="17" s="1"/>
  <c r="AG38" i="17"/>
  <c r="BQ63" i="16"/>
  <c r="AI54" i="17" s="1"/>
  <c r="BQ28" i="16"/>
  <c r="AI19" i="17" s="1"/>
  <c r="AG19" i="17"/>
  <c r="AG35" i="17"/>
  <c r="BQ60" i="16"/>
  <c r="AI51" i="17" s="1"/>
  <c r="BQ25" i="16"/>
  <c r="AI16" i="17" s="1"/>
  <c r="AG16" i="17"/>
  <c r="BQ38" i="16"/>
  <c r="AI29" i="17" s="1"/>
  <c r="AG29" i="17"/>
  <c r="BQ54" i="16"/>
  <c r="AI45" i="17" s="1"/>
  <c r="AE20" i="17"/>
  <c r="AE36" i="17"/>
  <c r="AE15" i="17"/>
  <c r="AE23" i="17"/>
  <c r="BQ39" i="16"/>
  <c r="AI30" i="17" s="1"/>
  <c r="AG30" i="17"/>
  <c r="BQ20" i="16"/>
  <c r="AI11" i="17" s="1"/>
  <c r="AG11" i="17"/>
  <c r="BQ52" i="16"/>
  <c r="AI43" i="17" s="1"/>
  <c r="BQ33" i="16"/>
  <c r="AI24" i="17" s="1"/>
  <c r="AG24" i="17"/>
  <c r="BQ65" i="16"/>
  <c r="AI56" i="17" s="1"/>
  <c r="BQ62" i="16"/>
  <c r="AI53" i="17" s="1"/>
  <c r="BQ35" i="16"/>
  <c r="AI26" i="17" s="1"/>
  <c r="AG26" i="17"/>
  <c r="AG7" i="17"/>
  <c r="BQ32" i="16"/>
  <c r="AI23" i="17" s="1"/>
  <c r="AG23" i="17"/>
  <c r="BQ48" i="16"/>
  <c r="AI39" i="17" s="1"/>
  <c r="BQ64" i="16"/>
  <c r="AI55" i="17" s="1"/>
  <c r="BQ29" i="16"/>
  <c r="AI20" i="17" s="1"/>
  <c r="AG20" i="17"/>
  <c r="BQ45" i="16"/>
  <c r="AI36" i="17" s="1"/>
  <c r="AG36" i="17"/>
  <c r="BQ61" i="16"/>
  <c r="AI52" i="17" s="1"/>
  <c r="BQ58" i="16"/>
  <c r="AI49" i="17" s="1"/>
  <c r="BQ75" i="16"/>
  <c r="AI66" i="17" s="1"/>
  <c r="BQ69" i="16"/>
  <c r="AI60" i="17" s="1"/>
  <c r="BQ66" i="16"/>
  <c r="AI57" i="17" s="1"/>
  <c r="BQ79" i="16"/>
  <c r="AI70" i="17" s="1"/>
  <c r="BQ73" i="16"/>
  <c r="AI64" i="17" s="1"/>
  <c r="BQ83" i="16"/>
  <c r="AI74" i="17" s="1"/>
  <c r="BQ80" i="16"/>
  <c r="AI71" i="17" s="1"/>
  <c r="BQ74" i="16"/>
  <c r="AI65" i="17" s="1"/>
  <c r="BQ68" i="16"/>
  <c r="AI59" i="17" s="1"/>
  <c r="BQ78" i="16"/>
  <c r="AI69" i="17" s="1"/>
  <c r="W19" i="17"/>
  <c r="W12" i="17"/>
  <c r="W25" i="17"/>
  <c r="W34" i="17"/>
  <c r="W38" i="17"/>
  <c r="BQ19" i="16"/>
  <c r="AI10" i="17" s="1"/>
  <c r="BQ51" i="16"/>
  <c r="AI42" i="17" s="1"/>
  <c r="BQ67" i="16"/>
  <c r="AI58" i="17" s="1"/>
  <c r="BQ77" i="16"/>
  <c r="AI68" i="17" s="1"/>
  <c r="BQ26" i="16"/>
  <c r="AI17" i="17" s="1"/>
  <c r="BQ42" i="16"/>
  <c r="AI33" i="17" s="1"/>
  <c r="W8" i="17"/>
  <c r="W23" i="17"/>
  <c r="W21" i="17"/>
  <c r="BQ23" i="16"/>
  <c r="AI14" i="17" s="1"/>
  <c r="BQ55" i="16"/>
  <c r="AI46" i="17" s="1"/>
  <c r="BQ71" i="16"/>
  <c r="AI62" i="17" s="1"/>
  <c r="BQ36" i="16"/>
  <c r="AI27" i="17" s="1"/>
  <c r="BQ17" i="16"/>
  <c r="AI8" i="17" s="1"/>
  <c r="BQ81" i="16"/>
  <c r="AI72" i="17" s="1"/>
  <c r="AQ26" i="16"/>
  <c r="Z17" i="17" s="1"/>
  <c r="X17" i="17"/>
  <c r="AH24" i="16"/>
  <c r="U15" i="17"/>
  <c r="W15" i="17" s="1"/>
  <c r="AH29" i="16"/>
  <c r="U20" i="17"/>
  <c r="W20" i="17" s="1"/>
  <c r="AQ40" i="16"/>
  <c r="Z31" i="17" s="1"/>
  <c r="X31" i="17"/>
  <c r="AQ56" i="16"/>
  <c r="Z47" i="17" s="1"/>
  <c r="AQ69" i="16"/>
  <c r="Z60" i="17" s="1"/>
  <c r="AX35" i="16"/>
  <c r="AC26" i="17" s="1"/>
  <c r="AA26" i="17"/>
  <c r="AX67" i="16"/>
  <c r="AC58" i="17" s="1"/>
  <c r="AX46" i="16"/>
  <c r="AC37" i="17" s="1"/>
  <c r="AA37" i="17"/>
  <c r="AX78" i="16"/>
  <c r="AC69" i="17" s="1"/>
  <c r="AX20" i="16"/>
  <c r="AC11" i="17" s="1"/>
  <c r="AA11" i="17"/>
  <c r="AX52" i="16"/>
  <c r="AC43" i="17" s="1"/>
  <c r="AX34" i="16"/>
  <c r="AC25" i="17" s="1"/>
  <c r="AA25" i="17"/>
  <c r="AX53" i="16"/>
  <c r="AC44" i="17" s="1"/>
  <c r="AX69" i="16"/>
  <c r="AC60" i="17" s="1"/>
  <c r="AX17" i="16"/>
  <c r="AC8" i="17" s="1"/>
  <c r="AA8" i="17"/>
  <c r="AQ51" i="16"/>
  <c r="Z42" i="17" s="1"/>
  <c r="AH57" i="16"/>
  <c r="AH25" i="16"/>
  <c r="U16" i="17"/>
  <c r="W16" i="17" s="1"/>
  <c r="AX23" i="16"/>
  <c r="AC14" i="17" s="1"/>
  <c r="AA14" i="17"/>
  <c r="AX57" i="16"/>
  <c r="AC48" i="17" s="1"/>
  <c r="W5" i="17"/>
  <c r="AH62" i="16"/>
  <c r="X7" i="17"/>
  <c r="AQ20" i="16"/>
  <c r="Z11" i="17" s="1"/>
  <c r="X11" i="17"/>
  <c r="AQ24" i="16"/>
  <c r="Z15" i="17" s="1"/>
  <c r="X15" i="17"/>
  <c r="AQ28" i="16"/>
  <c r="Z19" i="17" s="1"/>
  <c r="X19" i="17"/>
  <c r="AQ32" i="16"/>
  <c r="Z23" i="17" s="1"/>
  <c r="X23" i="17"/>
  <c r="AQ36" i="16"/>
  <c r="Z27" i="17" s="1"/>
  <c r="X27" i="17"/>
  <c r="AQ80" i="16"/>
  <c r="Z71" i="17" s="1"/>
  <c r="AQ78" i="16"/>
  <c r="Z69" i="17" s="1"/>
  <c r="AQ37" i="16"/>
  <c r="Z28" i="17" s="1"/>
  <c r="X28" i="17"/>
  <c r="AQ47" i="16"/>
  <c r="Z38" i="17" s="1"/>
  <c r="X38" i="17"/>
  <c r="AQ53" i="16"/>
  <c r="Z44" i="17" s="1"/>
  <c r="AQ59" i="16"/>
  <c r="Z50" i="17" s="1"/>
  <c r="AQ63" i="16"/>
  <c r="Z54" i="17" s="1"/>
  <c r="AQ67" i="16"/>
  <c r="Z58" i="17" s="1"/>
  <c r="AQ71" i="16"/>
  <c r="Z62" i="17" s="1"/>
  <c r="AQ77" i="16"/>
  <c r="Z68" i="17" s="1"/>
  <c r="AQ83" i="16"/>
  <c r="Z74" i="17" s="1"/>
  <c r="AX27" i="16"/>
  <c r="AC18" i="17" s="1"/>
  <c r="AA18" i="17"/>
  <c r="AX43" i="16"/>
  <c r="AC34" i="17" s="1"/>
  <c r="AA34" i="17"/>
  <c r="AX59" i="16"/>
  <c r="AC50" i="17" s="1"/>
  <c r="AX75" i="16"/>
  <c r="AC66" i="17" s="1"/>
  <c r="AX30" i="16"/>
  <c r="AC21" i="17" s="1"/>
  <c r="AA21" i="17"/>
  <c r="AX62" i="16"/>
  <c r="AC53" i="17" s="1"/>
  <c r="W9" i="17"/>
  <c r="AX28" i="16"/>
  <c r="AC19" i="17" s="1"/>
  <c r="AA19" i="17"/>
  <c r="AA35" i="17"/>
  <c r="AX60" i="16"/>
  <c r="AC51" i="17" s="1"/>
  <c r="AX80" i="16"/>
  <c r="AC71" i="17" s="1"/>
  <c r="AX50" i="16"/>
  <c r="AC41" i="17" s="1"/>
  <c r="AX82" i="16"/>
  <c r="AC73" i="17" s="1"/>
  <c r="W31" i="17"/>
  <c r="AX25" i="16"/>
  <c r="AC16" i="17" s="1"/>
  <c r="AA16" i="17"/>
  <c r="AX41" i="16"/>
  <c r="AC32" i="17" s="1"/>
  <c r="AA32" i="17"/>
  <c r="AX61" i="16"/>
  <c r="AC52" i="17" s="1"/>
  <c r="AX81" i="16"/>
  <c r="AC72" i="17" s="1"/>
  <c r="W6" i="17"/>
  <c r="W11" i="17"/>
  <c r="W17" i="17"/>
  <c r="W22" i="17"/>
  <c r="W27" i="17"/>
  <c r="W32" i="17"/>
  <c r="AX45" i="16"/>
  <c r="AC36" i="17" s="1"/>
  <c r="AA36" i="17"/>
  <c r="BQ27" i="16"/>
  <c r="AI18" i="17" s="1"/>
  <c r="BQ43" i="16"/>
  <c r="AI34" i="17" s="1"/>
  <c r="BQ24" i="16"/>
  <c r="AI15" i="17" s="1"/>
  <c r="BQ72" i="16"/>
  <c r="AI63" i="17" s="1"/>
  <c r="BQ37" i="16"/>
  <c r="AI28" i="17" s="1"/>
  <c r="BQ53" i="16"/>
  <c r="AI44" i="17" s="1"/>
  <c r="BQ18" i="16"/>
  <c r="AI9" i="17" s="1"/>
  <c r="BQ82" i="16"/>
  <c r="AI73" i="17" s="1"/>
  <c r="AH38" i="16"/>
  <c r="U29" i="17"/>
  <c r="W29" i="17" s="1"/>
  <c r="X5" i="17"/>
  <c r="AH60" i="16"/>
  <c r="X35" i="17"/>
  <c r="AH65" i="16"/>
  <c r="AQ74" i="16"/>
  <c r="Z65" i="17" s="1"/>
  <c r="AX19" i="16"/>
  <c r="AC10" i="17" s="1"/>
  <c r="AA10" i="17"/>
  <c r="AX51" i="16"/>
  <c r="AC42" i="17" s="1"/>
  <c r="AX83" i="16"/>
  <c r="AC74" i="17" s="1"/>
  <c r="AX36" i="16"/>
  <c r="AC27" i="17" s="1"/>
  <c r="AA27" i="17"/>
  <c r="AX72" i="16"/>
  <c r="AC63" i="17" s="1"/>
  <c r="AX66" i="16"/>
  <c r="AC57" i="17" s="1"/>
  <c r="AX33" i="16"/>
  <c r="AC24" i="17" s="1"/>
  <c r="AA24" i="17"/>
  <c r="AX73" i="16"/>
  <c r="AC64" i="17" s="1"/>
  <c r="AH74" i="16"/>
  <c r="X6" i="17"/>
  <c r="AQ19" i="16"/>
  <c r="Z10" i="17" s="1"/>
  <c r="X10" i="17"/>
  <c r="AQ27" i="16"/>
  <c r="Z18" i="17" s="1"/>
  <c r="X18" i="17"/>
  <c r="X22" i="17"/>
  <c r="AQ35" i="16"/>
  <c r="Z26" i="17" s="1"/>
  <c r="X26" i="17"/>
  <c r="AQ75" i="16"/>
  <c r="Z66" i="17" s="1"/>
  <c r="AQ57" i="16"/>
  <c r="Z48" i="17" s="1"/>
  <c r="AQ62" i="16"/>
  <c r="Z53" i="17" s="1"/>
  <c r="AQ70" i="16"/>
  <c r="Z61" i="17" s="1"/>
  <c r="AQ76" i="16"/>
  <c r="Z67" i="17" s="1"/>
  <c r="AQ81" i="16"/>
  <c r="Z72" i="17" s="1"/>
  <c r="AX39" i="16"/>
  <c r="AC30" i="17" s="1"/>
  <c r="AA30" i="17"/>
  <c r="AX55" i="16"/>
  <c r="AC46" i="17" s="1"/>
  <c r="AX71" i="16"/>
  <c r="AC62" i="17" s="1"/>
  <c r="AX18" i="16"/>
  <c r="AC9" i="17" s="1"/>
  <c r="AA9" i="17"/>
  <c r="AX54" i="16"/>
  <c r="AC45" i="17" s="1"/>
  <c r="AX24" i="16"/>
  <c r="AC15" i="17" s="1"/>
  <c r="AA15" i="17"/>
  <c r="AX40" i="16"/>
  <c r="AC31" i="17" s="1"/>
  <c r="AA31" i="17"/>
  <c r="AX56" i="16"/>
  <c r="AC47" i="17" s="1"/>
  <c r="AX76" i="16"/>
  <c r="AC67" i="17" s="1"/>
  <c r="AX42" i="16"/>
  <c r="AC33" i="17" s="1"/>
  <c r="AA33" i="17"/>
  <c r="AX74" i="16"/>
  <c r="AC65" i="17" s="1"/>
  <c r="AX21" i="16"/>
  <c r="AC12" i="17" s="1"/>
  <c r="AA12" i="17"/>
  <c r="AX37" i="16"/>
  <c r="AC28" i="17" s="1"/>
  <c r="AA28" i="17"/>
  <c r="AX77" i="16"/>
  <c r="AC68" i="17" s="1"/>
  <c r="AA5" i="17"/>
  <c r="W10" i="17"/>
  <c r="W26" i="17"/>
  <c r="W30" i="17"/>
  <c r="W35" i="17"/>
  <c r="AQ17" i="16"/>
  <c r="Z8" i="17" s="1"/>
  <c r="X8" i="17"/>
  <c r="AQ21" i="16"/>
  <c r="Z12" i="17" s="1"/>
  <c r="X12" i="17"/>
  <c r="AQ25" i="16"/>
  <c r="Z16" i="17" s="1"/>
  <c r="X16" i="17"/>
  <c r="AQ33" i="16"/>
  <c r="Z24" i="17" s="1"/>
  <c r="X24" i="17"/>
  <c r="AH51" i="16"/>
  <c r="AQ41" i="16"/>
  <c r="Z32" i="17" s="1"/>
  <c r="X32" i="17"/>
  <c r="AQ65" i="16"/>
  <c r="Z56" i="17" s="1"/>
  <c r="AQ82" i="16"/>
  <c r="Z73" i="17" s="1"/>
  <c r="AH23" i="16"/>
  <c r="U14" i="17"/>
  <c r="W14" i="17" s="1"/>
  <c r="AH33" i="16"/>
  <c r="U24" i="17"/>
  <c r="W24" i="17" s="1"/>
  <c r="AQ43" i="16"/>
  <c r="Z34" i="17" s="1"/>
  <c r="X34" i="17"/>
  <c r="AQ48" i="16"/>
  <c r="Z39" i="17" s="1"/>
  <c r="AQ60" i="16"/>
  <c r="Z51" i="17" s="1"/>
  <c r="AQ64" i="16"/>
  <c r="Z55" i="17" s="1"/>
  <c r="AQ72" i="16"/>
  <c r="Z63" i="17" s="1"/>
  <c r="AA6" i="17"/>
  <c r="AA22" i="17"/>
  <c r="AX47" i="16"/>
  <c r="AC38" i="17" s="1"/>
  <c r="AA38" i="17"/>
  <c r="AX63" i="16"/>
  <c r="AC54" i="17" s="1"/>
  <c r="AX79" i="16"/>
  <c r="AC70" i="17" s="1"/>
  <c r="AX38" i="16"/>
  <c r="AC29" i="17" s="1"/>
  <c r="AA29" i="17"/>
  <c r="AX70" i="16"/>
  <c r="AC61" i="17" s="1"/>
  <c r="W36" i="17"/>
  <c r="AA7" i="17"/>
  <c r="AX32" i="16"/>
  <c r="AC23" i="17" s="1"/>
  <c r="AA23" i="17"/>
  <c r="AX48" i="16"/>
  <c r="AC39" i="17" s="1"/>
  <c r="AX64" i="16"/>
  <c r="AC55" i="17" s="1"/>
  <c r="AX22" i="16"/>
  <c r="AC13" i="17" s="1"/>
  <c r="AA13" i="17"/>
  <c r="AX58" i="16"/>
  <c r="AC49" i="17" s="1"/>
  <c r="AX29" i="16"/>
  <c r="AC20" i="17" s="1"/>
  <c r="AA20" i="17"/>
  <c r="AX65" i="16"/>
  <c r="AC56" i="17" s="1"/>
  <c r="AX26" i="16"/>
  <c r="AC17" i="17" s="1"/>
  <c r="AA17" i="17"/>
  <c r="W7" i="17"/>
  <c r="W13" i="17"/>
  <c r="W18" i="17"/>
  <c r="W28" i="17"/>
  <c r="W33" i="17"/>
  <c r="W37" i="17"/>
  <c r="AX68" i="16"/>
  <c r="AC59" i="17" s="1"/>
  <c r="BQ76" i="16"/>
  <c r="AI67" i="17" s="1"/>
  <c r="BQ41" i="16"/>
  <c r="AI32" i="17" s="1"/>
  <c r="BQ57" i="16"/>
  <c r="AI48" i="17" s="1"/>
  <c r="BQ22" i="16"/>
  <c r="AI13" i="17" s="1"/>
  <c r="BQ70" i="16"/>
  <c r="AI61" i="17" s="1"/>
  <c r="AQ29" i="16"/>
  <c r="Z20" i="17" s="1"/>
  <c r="AQ39" i="16"/>
  <c r="Z30" i="17" s="1"/>
  <c r="AQ55" i="16"/>
  <c r="Z46" i="17" s="1"/>
  <c r="AQ79" i="16"/>
  <c r="Z70" i="17" s="1"/>
  <c r="AQ18" i="16"/>
  <c r="Z9" i="17" s="1"/>
  <c r="AQ34" i="16"/>
  <c r="Z25" i="17" s="1"/>
  <c r="AQ45" i="16"/>
  <c r="Z36" i="17" s="1"/>
  <c r="AQ73" i="16"/>
  <c r="Z64" i="17" s="1"/>
  <c r="AQ50" i="16"/>
  <c r="Z41" i="17" s="1"/>
  <c r="AQ61" i="16"/>
  <c r="Z52" i="17" s="1"/>
  <c r="AQ23" i="16"/>
  <c r="Z14" i="17" s="1"/>
  <c r="AQ68" i="16"/>
  <c r="Z59" i="17" s="1"/>
  <c r="AQ52" i="16"/>
  <c r="Z43" i="17" s="1"/>
  <c r="AH70" i="16"/>
  <c r="AH39" i="16"/>
  <c r="AH44" i="16"/>
  <c r="AH49" i="16"/>
  <c r="AH19" i="16"/>
  <c r="AH35" i="16"/>
  <c r="AO42" i="16"/>
  <c r="AH40" i="16"/>
  <c r="AO54" i="16"/>
  <c r="X45" i="17" s="1"/>
  <c r="AH18" i="16"/>
  <c r="AH54" i="16"/>
  <c r="AH71" i="16"/>
  <c r="AH80" i="16"/>
  <c r="AH50" i="16"/>
  <c r="AH67" i="16"/>
  <c r="AH76" i="16"/>
  <c r="AH26" i="16"/>
  <c r="AH58" i="16"/>
  <c r="AH73" i="16"/>
  <c r="AH15" i="16"/>
  <c r="AH20" i="16"/>
  <c r="AH31" i="16"/>
  <c r="AH36" i="16"/>
  <c r="AH41" i="16"/>
  <c r="AO22" i="16"/>
  <c r="AO66" i="16"/>
  <c r="X57" i="17" s="1"/>
  <c r="AH30" i="16"/>
  <c r="AH79" i="16"/>
  <c r="AH53" i="16"/>
  <c r="AH66" i="16"/>
  <c r="AH83" i="16"/>
  <c r="AH61" i="16"/>
  <c r="AO30" i="16"/>
  <c r="AH43" i="16"/>
  <c r="AH75" i="16"/>
  <c r="AH69" i="16"/>
  <c r="AH14" i="16"/>
  <c r="AH78" i="16"/>
  <c r="AH47" i="16"/>
  <c r="AH63" i="16"/>
  <c r="AH52" i="16"/>
  <c r="AH21" i="16"/>
  <c r="AH34" i="16"/>
  <c r="AH82" i="16"/>
  <c r="AH56" i="16"/>
  <c r="AH28" i="16"/>
  <c r="AH22" i="16"/>
  <c r="AH55" i="16"/>
  <c r="AH37" i="16"/>
  <c r="AH42" i="16"/>
  <c r="AH59" i="16"/>
  <c r="AH45" i="16"/>
  <c r="AH48" i="16"/>
  <c r="AH64" i="16"/>
  <c r="AH46" i="16"/>
  <c r="AH81" i="16"/>
  <c r="AH72" i="16"/>
  <c r="AH77" i="16"/>
  <c r="AH16" i="16"/>
  <c r="AH27" i="16"/>
  <c r="AO46" i="16"/>
  <c r="AH32" i="16"/>
  <c r="AO58" i="16"/>
  <c r="X49" i="17" s="1"/>
  <c r="AH17" i="16"/>
  <c r="AH68" i="16"/>
  <c r="AO38" i="16"/>
  <c r="BK63" i="16" l="1"/>
  <c r="AF54" i="17" s="1"/>
  <c r="AD54" i="17"/>
  <c r="BK54" i="16"/>
  <c r="AF45" i="17" s="1"/>
  <c r="AD45" i="17"/>
  <c r="BK64" i="16"/>
  <c r="AF55" i="17" s="1"/>
  <c r="AD55" i="17"/>
  <c r="BK55" i="16"/>
  <c r="AF46" i="17" s="1"/>
  <c r="AD46" i="17"/>
  <c r="U76" i="17"/>
  <c r="F6" i="19" s="1"/>
  <c r="C6" i="19"/>
  <c r="G6" i="19"/>
  <c r="AJ76" i="17"/>
  <c r="F10" i="19" s="1"/>
  <c r="AA76" i="17"/>
  <c r="F7" i="19" s="1"/>
  <c r="AG76" i="17"/>
  <c r="F9" i="19" s="1"/>
  <c r="BK18" i="16"/>
  <c r="AF9" i="17" s="1"/>
  <c r="BK34" i="16"/>
  <c r="AF25" i="17" s="1"/>
  <c r="BK27" i="16"/>
  <c r="AF18" i="17" s="1"/>
  <c r="BK61" i="16"/>
  <c r="AF52" i="17" s="1"/>
  <c r="BK37" i="16"/>
  <c r="AF28" i="17" s="1"/>
  <c r="BK67" i="16"/>
  <c r="AF58" i="17" s="1"/>
  <c r="BK74" i="16"/>
  <c r="AF65" i="17" s="1"/>
  <c r="BK83" i="16"/>
  <c r="AF74" i="17" s="1"/>
  <c r="BK70" i="16"/>
  <c r="AF61" i="17" s="1"/>
  <c r="BK77" i="16"/>
  <c r="AF68" i="17" s="1"/>
  <c r="BK65" i="16"/>
  <c r="AF56" i="17" s="1"/>
  <c r="BK72" i="16"/>
  <c r="AF63" i="17" s="1"/>
  <c r="BK43" i="16"/>
  <c r="AF34" i="17" s="1"/>
  <c r="BK71" i="16"/>
  <c r="AF62" i="17" s="1"/>
  <c r="BK32" i="16"/>
  <c r="AF23" i="17" s="1"/>
  <c r="BK46" i="16"/>
  <c r="AF37" i="17" s="1"/>
  <c r="BK81" i="16"/>
  <c r="AF72" i="17" s="1"/>
  <c r="BK75" i="16"/>
  <c r="AF66" i="17" s="1"/>
  <c r="BK78" i="16"/>
  <c r="AF69" i="17" s="1"/>
  <c r="BK69" i="16"/>
  <c r="AF60" i="17" s="1"/>
  <c r="BK73" i="16"/>
  <c r="AF64" i="17" s="1"/>
  <c r="BK56" i="16"/>
  <c r="AF47" i="17" s="1"/>
  <c r="AD26" i="17"/>
  <c r="BK40" i="16"/>
  <c r="AF31" i="17" s="1"/>
  <c r="BK51" i="16"/>
  <c r="AF42" i="17" s="1"/>
  <c r="BK42" i="16"/>
  <c r="AF33" i="17" s="1"/>
  <c r="BK57" i="16"/>
  <c r="AF48" i="17" s="1"/>
  <c r="AD12" i="17"/>
  <c r="BK48" i="16"/>
  <c r="AF39" i="17" s="1"/>
  <c r="BK58" i="16"/>
  <c r="AF49" i="17" s="1"/>
  <c r="BK41" i="16"/>
  <c r="AF32" i="17" s="1"/>
  <c r="BK80" i="16"/>
  <c r="AF71" i="17" s="1"/>
  <c r="BK66" i="16"/>
  <c r="AF57" i="17" s="1"/>
  <c r="BK50" i="16"/>
  <c r="AF41" i="17" s="1"/>
  <c r="BK25" i="16"/>
  <c r="AF16" i="17" s="1"/>
  <c r="BK19" i="16"/>
  <c r="AF10" i="17" s="1"/>
  <c r="BK52" i="16"/>
  <c r="AF43" i="17" s="1"/>
  <c r="BK26" i="16"/>
  <c r="AF17" i="17" s="1"/>
  <c r="AD15" i="17"/>
  <c r="BK79" i="16"/>
  <c r="AF70" i="17" s="1"/>
  <c r="BK82" i="16"/>
  <c r="AF73" i="17" s="1"/>
  <c r="BK59" i="16"/>
  <c r="AF50" i="17" s="1"/>
  <c r="BK17" i="16"/>
  <c r="AF8" i="17" s="1"/>
  <c r="BK76" i="16"/>
  <c r="AF67" i="17" s="1"/>
  <c r="BK68" i="16"/>
  <c r="AF59" i="17" s="1"/>
  <c r="BK30" i="16"/>
  <c r="AF21" i="17" s="1"/>
  <c r="BK53" i="16"/>
  <c r="AF44" i="17" s="1"/>
  <c r="BK36" i="16"/>
  <c r="AF27" i="17" s="1"/>
  <c r="BK62" i="16"/>
  <c r="AF53" i="17" s="1"/>
  <c r="BK38" i="16"/>
  <c r="AF29" i="17" s="1"/>
  <c r="BK60" i="16"/>
  <c r="AF51" i="17" s="1"/>
  <c r="AD35" i="17"/>
  <c r="AD19" i="17"/>
  <c r="AD11" i="17"/>
  <c r="AD36" i="17"/>
  <c r="AD38" i="17"/>
  <c r="AD30" i="17"/>
  <c r="AD22" i="17"/>
  <c r="AD14" i="17"/>
  <c r="AD24" i="17"/>
  <c r="AD13" i="17"/>
  <c r="AD20" i="17"/>
  <c r="AQ58" i="16"/>
  <c r="Z49" i="17" s="1"/>
  <c r="AQ38" i="16"/>
  <c r="Z29" i="17" s="1"/>
  <c r="X29" i="17"/>
  <c r="AQ42" i="16"/>
  <c r="Z33" i="17" s="1"/>
  <c r="X33" i="17"/>
  <c r="AQ46" i="16"/>
  <c r="Z37" i="17" s="1"/>
  <c r="X37" i="17"/>
  <c r="AQ66" i="16"/>
  <c r="Z57" i="17" s="1"/>
  <c r="AQ30" i="16"/>
  <c r="Z21" i="17" s="1"/>
  <c r="X21" i="17"/>
  <c r="AQ22" i="16"/>
  <c r="Z13" i="17" s="1"/>
  <c r="X13" i="17"/>
  <c r="AQ54" i="16"/>
  <c r="Z45" i="17" s="1"/>
  <c r="H6" i="19" l="1"/>
  <c r="X76" i="17"/>
  <c r="F8" i="19" s="1"/>
  <c r="AD76" i="17"/>
  <c r="F11" i="19" s="1"/>
  <c r="B6" i="14"/>
  <c r="C5" i="14" l="1"/>
  <c r="C4" i="14"/>
  <c r="C3" i="14"/>
  <c r="C2" i="14"/>
  <c r="S82" i="13"/>
  <c r="S81" i="13"/>
  <c r="S80" i="13"/>
  <c r="S79" i="13"/>
  <c r="V16" i="16"/>
  <c r="P16" i="16"/>
  <c r="AF74" i="13"/>
  <c r="BH83" i="16" s="1"/>
  <c r="AE74" i="13"/>
  <c r="AZ83" i="16" s="1"/>
  <c r="Y74" i="13"/>
  <c r="AJ83" i="16" s="1"/>
  <c r="X74" i="13"/>
  <c r="AE83" i="16" s="1"/>
  <c r="W74" i="13"/>
  <c r="AD83" i="16" s="1"/>
  <c r="T69" i="13"/>
  <c r="AF73" i="13"/>
  <c r="BH82" i="16" s="1"/>
  <c r="AE73" i="13"/>
  <c r="AZ82" i="16" s="1"/>
  <c r="Y73" i="13"/>
  <c r="AJ82" i="16" s="1"/>
  <c r="X73" i="13"/>
  <c r="AE82" i="16" s="1"/>
  <c r="W73" i="13"/>
  <c r="AD82" i="16" s="1"/>
  <c r="T68" i="13"/>
  <c r="AF72" i="13"/>
  <c r="BH81" i="16" s="1"/>
  <c r="AE72" i="13"/>
  <c r="AZ81" i="16" s="1"/>
  <c r="Y72" i="13"/>
  <c r="AJ81" i="16" s="1"/>
  <c r="X72" i="13"/>
  <c r="AE81" i="16" s="1"/>
  <c r="W72" i="13"/>
  <c r="AD81" i="16" s="1"/>
  <c r="T67" i="13"/>
  <c r="AF71" i="13"/>
  <c r="BH80" i="16" s="1"/>
  <c r="AE71" i="13"/>
  <c r="AZ80" i="16" s="1"/>
  <c r="Y71" i="13"/>
  <c r="AJ80" i="16" s="1"/>
  <c r="X71" i="13"/>
  <c r="AE80" i="16" s="1"/>
  <c r="W71" i="13"/>
  <c r="AD80" i="16" s="1"/>
  <c r="T66" i="13"/>
  <c r="AF70" i="13"/>
  <c r="BH79" i="16" s="1"/>
  <c r="AE70" i="13"/>
  <c r="AZ79" i="16" s="1"/>
  <c r="Y70" i="13"/>
  <c r="AJ79" i="16" s="1"/>
  <c r="X70" i="13"/>
  <c r="AE79" i="16" s="1"/>
  <c r="W70" i="13"/>
  <c r="AD79" i="16" s="1"/>
  <c r="T51" i="13"/>
  <c r="AF69" i="13"/>
  <c r="BH78" i="16" s="1"/>
  <c r="AE69" i="13"/>
  <c r="AZ78" i="16" s="1"/>
  <c r="Y69" i="13"/>
  <c r="AJ78" i="16" s="1"/>
  <c r="X69" i="13"/>
  <c r="AE78" i="16" s="1"/>
  <c r="W69" i="13"/>
  <c r="AD78" i="16" s="1"/>
  <c r="T63" i="13"/>
  <c r="AF68" i="13"/>
  <c r="BH77" i="16" s="1"/>
  <c r="AE68" i="13"/>
  <c r="AZ77" i="16" s="1"/>
  <c r="Y68" i="13"/>
  <c r="AJ77" i="16" s="1"/>
  <c r="X68" i="13"/>
  <c r="AE77" i="16" s="1"/>
  <c r="W68" i="13"/>
  <c r="AD77" i="16" s="1"/>
  <c r="T65" i="13"/>
  <c r="AF67" i="13"/>
  <c r="BH76" i="16" s="1"/>
  <c r="AE67" i="13"/>
  <c r="AZ76" i="16" s="1"/>
  <c r="Y67" i="13"/>
  <c r="AJ76" i="16" s="1"/>
  <c r="X67" i="13"/>
  <c r="AE76" i="16" s="1"/>
  <c r="W67" i="13"/>
  <c r="AD76" i="16" s="1"/>
  <c r="T12" i="13"/>
  <c r="AF66" i="13"/>
  <c r="BH75" i="16" s="1"/>
  <c r="AE66" i="13"/>
  <c r="AZ75" i="16" s="1"/>
  <c r="Y66" i="13"/>
  <c r="AJ75" i="16" s="1"/>
  <c r="X66" i="13"/>
  <c r="AE75" i="16" s="1"/>
  <c r="W66" i="13"/>
  <c r="AD75" i="16" s="1"/>
  <c r="T45" i="13"/>
  <c r="AF65" i="13"/>
  <c r="BH74" i="16" s="1"/>
  <c r="AE65" i="13"/>
  <c r="AZ74" i="16" s="1"/>
  <c r="Y65" i="13"/>
  <c r="AJ74" i="16" s="1"/>
  <c r="X65" i="13"/>
  <c r="AE74" i="16" s="1"/>
  <c r="W65" i="13"/>
  <c r="T57" i="13"/>
  <c r="AF64" i="13"/>
  <c r="BH73" i="16" s="1"/>
  <c r="AE64" i="13"/>
  <c r="AZ73" i="16" s="1"/>
  <c r="Y64" i="13"/>
  <c r="AJ73" i="16" s="1"/>
  <c r="X64" i="13"/>
  <c r="AE73" i="16" s="1"/>
  <c r="W64" i="13"/>
  <c r="T61" i="13"/>
  <c r="AF63" i="13"/>
  <c r="BH72" i="16" s="1"/>
  <c r="AE63" i="13"/>
  <c r="AZ72" i="16" s="1"/>
  <c r="Y63" i="13"/>
  <c r="AJ72" i="16" s="1"/>
  <c r="X63" i="13"/>
  <c r="AE72" i="16" s="1"/>
  <c r="W63" i="13"/>
  <c r="T9" i="13"/>
  <c r="AF62" i="13"/>
  <c r="BH71" i="16" s="1"/>
  <c r="AE62" i="13"/>
  <c r="AZ71" i="16" s="1"/>
  <c r="Y62" i="13"/>
  <c r="AJ71" i="16" s="1"/>
  <c r="X62" i="13"/>
  <c r="AE71" i="16" s="1"/>
  <c r="W62" i="13"/>
  <c r="T10" i="13"/>
  <c r="AF61" i="13"/>
  <c r="BH70" i="16" s="1"/>
  <c r="AE61" i="13"/>
  <c r="AZ70" i="16" s="1"/>
  <c r="Y61" i="13"/>
  <c r="AJ70" i="16" s="1"/>
  <c r="X61" i="13"/>
  <c r="AE70" i="16" s="1"/>
  <c r="W61" i="13"/>
  <c r="T13" i="13"/>
  <c r="AF60" i="13"/>
  <c r="BH69" i="16" s="1"/>
  <c r="AE60" i="13"/>
  <c r="AZ69" i="16" s="1"/>
  <c r="Y60" i="13"/>
  <c r="AJ69" i="16" s="1"/>
  <c r="X60" i="13"/>
  <c r="AE69" i="16" s="1"/>
  <c r="W60" i="13"/>
  <c r="T62" i="13"/>
  <c r="AF59" i="13"/>
  <c r="BH68" i="16" s="1"/>
  <c r="AE59" i="13"/>
  <c r="AZ68" i="16" s="1"/>
  <c r="Y59" i="13"/>
  <c r="AJ68" i="16" s="1"/>
  <c r="X59" i="13"/>
  <c r="AE68" i="16" s="1"/>
  <c r="W59" i="13"/>
  <c r="BH67" i="16"/>
  <c r="AZ67" i="16"/>
  <c r="AJ67" i="16"/>
  <c r="AE67" i="16"/>
  <c r="AD67" i="16"/>
  <c r="T32" i="13"/>
  <c r="BH66" i="16"/>
  <c r="AZ66" i="16"/>
  <c r="AJ66" i="16"/>
  <c r="AE66" i="16"/>
  <c r="AD66" i="16"/>
  <c r="BH65" i="16"/>
  <c r="AZ65" i="16"/>
  <c r="AJ65" i="16"/>
  <c r="AE65" i="16"/>
  <c r="AD65" i="16"/>
  <c r="T64" i="13"/>
  <c r="BH64" i="16"/>
  <c r="AZ64" i="16"/>
  <c r="AJ64" i="16"/>
  <c r="AE64" i="16"/>
  <c r="AD64" i="16"/>
  <c r="BH63" i="16"/>
  <c r="AZ63" i="16"/>
  <c r="AJ63" i="16"/>
  <c r="AE63" i="16"/>
  <c r="AD63" i="16"/>
  <c r="T71" i="13"/>
  <c r="BH62" i="16"/>
  <c r="AZ62" i="16"/>
  <c r="AJ62" i="16"/>
  <c r="AE62" i="16"/>
  <c r="AD62" i="16"/>
  <c r="BH61" i="16"/>
  <c r="AZ61" i="16"/>
  <c r="AJ61" i="16"/>
  <c r="AE61" i="16"/>
  <c r="AD61" i="16"/>
  <c r="T17" i="13"/>
  <c r="U17" i="13" s="1"/>
  <c r="BH60" i="16"/>
  <c r="AZ60" i="16"/>
  <c r="AJ60" i="16"/>
  <c r="AE60" i="16"/>
  <c r="AD60" i="16"/>
  <c r="T58" i="13"/>
  <c r="BH59" i="16"/>
  <c r="AZ59" i="16"/>
  <c r="AJ59" i="16"/>
  <c r="AE59" i="16"/>
  <c r="AD59" i="16"/>
  <c r="BH58" i="16"/>
  <c r="AZ58" i="16"/>
  <c r="AJ58" i="16"/>
  <c r="AE58" i="16"/>
  <c r="AD58" i="16"/>
  <c r="BH57" i="16"/>
  <c r="AZ57" i="16"/>
  <c r="AJ57" i="16"/>
  <c r="AE57" i="16"/>
  <c r="AD57" i="16"/>
  <c r="BH56" i="16"/>
  <c r="AZ56" i="16"/>
  <c r="AJ56" i="16"/>
  <c r="AE56" i="16"/>
  <c r="AD56" i="16"/>
  <c r="T31" i="13"/>
  <c r="BH55" i="16"/>
  <c r="AZ55" i="16"/>
  <c r="AJ55" i="16"/>
  <c r="AE55" i="16"/>
  <c r="AD55" i="16"/>
  <c r="BH54" i="16"/>
  <c r="AZ54" i="16"/>
  <c r="AJ54" i="16"/>
  <c r="AE54" i="16"/>
  <c r="AD54" i="16"/>
  <c r="T40" i="13"/>
  <c r="BH53" i="16"/>
  <c r="AZ53" i="16"/>
  <c r="AJ53" i="16"/>
  <c r="AE53" i="16"/>
  <c r="AD53" i="16"/>
  <c r="T28" i="13"/>
  <c r="BH52" i="16"/>
  <c r="AZ52" i="16"/>
  <c r="AJ52" i="16"/>
  <c r="AE52" i="16"/>
  <c r="AD52" i="16"/>
  <c r="BH51" i="16"/>
  <c r="AZ51" i="16"/>
  <c r="AJ51" i="16"/>
  <c r="AE51" i="16"/>
  <c r="AD51" i="16"/>
  <c r="T73" i="13"/>
  <c r="BH50" i="16"/>
  <c r="AZ50" i="16"/>
  <c r="AJ50" i="16"/>
  <c r="AE50" i="16"/>
  <c r="AD50" i="16"/>
  <c r="T26" i="13"/>
  <c r="BH49" i="16"/>
  <c r="AZ49" i="16"/>
  <c r="AJ49" i="16"/>
  <c r="AE49" i="16"/>
  <c r="AD49" i="16"/>
  <c r="T8" i="13"/>
  <c r="BH48" i="16"/>
  <c r="AZ48" i="16"/>
  <c r="AJ48" i="16"/>
  <c r="AE48" i="16"/>
  <c r="AD48" i="16"/>
  <c r="T35" i="13"/>
  <c r="BH47" i="16"/>
  <c r="AZ47" i="16"/>
  <c r="AJ47" i="16"/>
  <c r="AE47" i="16"/>
  <c r="AD47" i="16"/>
  <c r="BH46" i="16"/>
  <c r="AZ46" i="16"/>
  <c r="AJ46" i="16"/>
  <c r="AE46" i="16"/>
  <c r="AD46" i="16"/>
  <c r="BH45" i="16"/>
  <c r="AZ45" i="16"/>
  <c r="AJ45" i="16"/>
  <c r="AE45" i="16"/>
  <c r="AD45" i="16"/>
  <c r="T59" i="13"/>
  <c r="BH44" i="16"/>
  <c r="AZ44" i="16"/>
  <c r="AE44" i="16"/>
  <c r="AD44" i="16"/>
  <c r="AF34" i="13"/>
  <c r="BH43" i="16" s="1"/>
  <c r="AE34" i="13"/>
  <c r="AZ43" i="16" s="1"/>
  <c r="Y34" i="13"/>
  <c r="AJ43" i="16" s="1"/>
  <c r="X34" i="13"/>
  <c r="AE43" i="16" s="1"/>
  <c r="W34" i="13"/>
  <c r="AD43" i="16" s="1"/>
  <c r="AF33" i="13"/>
  <c r="BH42" i="16" s="1"/>
  <c r="AE33" i="13"/>
  <c r="AZ42" i="16" s="1"/>
  <c r="Y33" i="13"/>
  <c r="AJ42" i="16" s="1"/>
  <c r="X33" i="13"/>
  <c r="AE42" i="16" s="1"/>
  <c r="W33" i="13"/>
  <c r="AD42" i="16" s="1"/>
  <c r="AF32" i="13"/>
  <c r="BH41" i="16" s="1"/>
  <c r="AE32" i="13"/>
  <c r="AZ41" i="16" s="1"/>
  <c r="Y32" i="13"/>
  <c r="AJ41" i="16" s="1"/>
  <c r="X32" i="13"/>
  <c r="AE41" i="16" s="1"/>
  <c r="W32" i="13"/>
  <c r="AD41" i="16" s="1"/>
  <c r="T20" i="13"/>
  <c r="AF31" i="13"/>
  <c r="BH40" i="16" s="1"/>
  <c r="AE31" i="13"/>
  <c r="AZ40" i="16" s="1"/>
  <c r="Y31" i="13"/>
  <c r="AJ40" i="16" s="1"/>
  <c r="X31" i="13"/>
  <c r="AE40" i="16" s="1"/>
  <c r="W31" i="13"/>
  <c r="AD40" i="16" s="1"/>
  <c r="T37" i="13"/>
  <c r="AF30" i="13"/>
  <c r="BH39" i="16" s="1"/>
  <c r="AE30" i="13"/>
  <c r="AZ39" i="16" s="1"/>
  <c r="Y30" i="13"/>
  <c r="AJ39" i="16" s="1"/>
  <c r="X30" i="13"/>
  <c r="AE39" i="16" s="1"/>
  <c r="W30" i="13"/>
  <c r="AD39" i="16" s="1"/>
  <c r="T38" i="13"/>
  <c r="AF29" i="13"/>
  <c r="BH38" i="16" s="1"/>
  <c r="AE29" i="13"/>
  <c r="AZ38" i="16" s="1"/>
  <c r="Y29" i="13"/>
  <c r="AJ38" i="16" s="1"/>
  <c r="X29" i="13"/>
  <c r="AE38" i="16" s="1"/>
  <c r="W29" i="13"/>
  <c r="AD38" i="16" s="1"/>
  <c r="AF28" i="13"/>
  <c r="BH37" i="16" s="1"/>
  <c r="AE28" i="13"/>
  <c r="AZ37" i="16" s="1"/>
  <c r="Y28" i="13"/>
  <c r="AJ37" i="16" s="1"/>
  <c r="X28" i="13"/>
  <c r="AE37" i="16" s="1"/>
  <c r="W28" i="13"/>
  <c r="T50" i="13"/>
  <c r="AF27" i="13"/>
  <c r="BH36" i="16" s="1"/>
  <c r="AE27" i="13"/>
  <c r="AZ36" i="16" s="1"/>
  <c r="Y27" i="13"/>
  <c r="AJ36" i="16" s="1"/>
  <c r="X27" i="13"/>
  <c r="AE36" i="16" s="1"/>
  <c r="W27" i="13"/>
  <c r="T54" i="13"/>
  <c r="AF26" i="13"/>
  <c r="BH35" i="16" s="1"/>
  <c r="AE26" i="13"/>
  <c r="AZ35" i="16" s="1"/>
  <c r="Y26" i="13"/>
  <c r="AJ35" i="16" s="1"/>
  <c r="X26" i="13"/>
  <c r="AE35" i="16" s="1"/>
  <c r="W26" i="13"/>
  <c r="T21" i="13"/>
  <c r="AF25" i="13"/>
  <c r="BH34" i="16" s="1"/>
  <c r="AE25" i="13"/>
  <c r="AZ34" i="16" s="1"/>
  <c r="Y25" i="13"/>
  <c r="AJ34" i="16" s="1"/>
  <c r="X25" i="13"/>
  <c r="AE34" i="16" s="1"/>
  <c r="W25" i="13"/>
  <c r="AD34" i="16" s="1"/>
  <c r="T18" i="13"/>
  <c r="AF24" i="13"/>
  <c r="BH33" i="16" s="1"/>
  <c r="AE24" i="13"/>
  <c r="AZ33" i="16" s="1"/>
  <c r="Y24" i="13"/>
  <c r="AJ33" i="16" s="1"/>
  <c r="X24" i="13"/>
  <c r="AE33" i="16" s="1"/>
  <c r="W24" i="13"/>
  <c r="AD33" i="16" s="1"/>
  <c r="AF23" i="13"/>
  <c r="BH32" i="16" s="1"/>
  <c r="AE23" i="13"/>
  <c r="AZ32" i="16" s="1"/>
  <c r="Y23" i="13"/>
  <c r="AJ32" i="16" s="1"/>
  <c r="X23" i="13"/>
  <c r="AE32" i="16" s="1"/>
  <c r="W23" i="13"/>
  <c r="AD32" i="16" s="1"/>
  <c r="AF22" i="13"/>
  <c r="BH31" i="16" s="1"/>
  <c r="AE22" i="13"/>
  <c r="AZ31" i="16" s="1"/>
  <c r="Y22" i="13"/>
  <c r="AJ31" i="16" s="1"/>
  <c r="X22" i="13"/>
  <c r="AE31" i="16" s="1"/>
  <c r="W22" i="13"/>
  <c r="AD31" i="16" s="1"/>
  <c r="AF21" i="13"/>
  <c r="BH30" i="16" s="1"/>
  <c r="AE21" i="13"/>
  <c r="AZ30" i="16" s="1"/>
  <c r="Y21" i="13"/>
  <c r="AJ30" i="16" s="1"/>
  <c r="X21" i="13"/>
  <c r="AE30" i="16" s="1"/>
  <c r="W21" i="13"/>
  <c r="AD30" i="16" s="1"/>
  <c r="T53" i="13"/>
  <c r="AF20" i="13"/>
  <c r="BH29" i="16" s="1"/>
  <c r="AE20" i="13"/>
  <c r="AZ29" i="16" s="1"/>
  <c r="Y20" i="13"/>
  <c r="AJ29" i="16" s="1"/>
  <c r="X20" i="13"/>
  <c r="AE29" i="16" s="1"/>
  <c r="W20" i="13"/>
  <c r="AD29" i="16" s="1"/>
  <c r="AF19" i="13"/>
  <c r="BH28" i="16" s="1"/>
  <c r="AE19" i="13"/>
  <c r="AZ28" i="16" s="1"/>
  <c r="Y19" i="13"/>
  <c r="AJ28" i="16" s="1"/>
  <c r="X19" i="13"/>
  <c r="AE28" i="16" s="1"/>
  <c r="W19" i="13"/>
  <c r="AD28" i="16" s="1"/>
  <c r="AF18" i="13"/>
  <c r="BH27" i="16" s="1"/>
  <c r="AE18" i="13"/>
  <c r="AZ27" i="16" s="1"/>
  <c r="Y18" i="13"/>
  <c r="AJ27" i="16" s="1"/>
  <c r="X18" i="13"/>
  <c r="AE27" i="16" s="1"/>
  <c r="W18" i="13"/>
  <c r="AD27" i="16" s="1"/>
  <c r="AF17" i="13"/>
  <c r="BH26" i="16" s="1"/>
  <c r="AE17" i="13"/>
  <c r="AZ26" i="16" s="1"/>
  <c r="Y17" i="13"/>
  <c r="AJ26" i="16" s="1"/>
  <c r="X17" i="13"/>
  <c r="AE26" i="16" s="1"/>
  <c r="W17" i="13"/>
  <c r="AD26" i="16" s="1"/>
  <c r="T14" i="13"/>
  <c r="AF16" i="13"/>
  <c r="BH25" i="16" s="1"/>
  <c r="AE16" i="13"/>
  <c r="AZ25" i="16" s="1"/>
  <c r="Y16" i="13"/>
  <c r="AJ25" i="16" s="1"/>
  <c r="X16" i="13"/>
  <c r="AE25" i="16" s="1"/>
  <c r="W16" i="13"/>
  <c r="AD25" i="16" s="1"/>
  <c r="AF15" i="13"/>
  <c r="BH24" i="16" s="1"/>
  <c r="AE15" i="13"/>
  <c r="AZ24" i="16" s="1"/>
  <c r="Y15" i="13"/>
  <c r="AJ24" i="16" s="1"/>
  <c r="X15" i="13"/>
  <c r="AE24" i="16" s="1"/>
  <c r="W15" i="13"/>
  <c r="AD24" i="16" s="1"/>
  <c r="T47" i="13"/>
  <c r="AF14" i="13"/>
  <c r="BH23" i="16" s="1"/>
  <c r="AE14" i="13"/>
  <c r="AZ23" i="16" s="1"/>
  <c r="Y14" i="13"/>
  <c r="AJ23" i="16" s="1"/>
  <c r="X14" i="13"/>
  <c r="AE23" i="16" s="1"/>
  <c r="W14" i="13"/>
  <c r="AD23" i="16" s="1"/>
  <c r="AF13" i="13"/>
  <c r="BH22" i="16" s="1"/>
  <c r="AE13" i="13"/>
  <c r="AZ22" i="16" s="1"/>
  <c r="Y13" i="13"/>
  <c r="AJ22" i="16" s="1"/>
  <c r="X13" i="13"/>
  <c r="AE22" i="16" s="1"/>
  <c r="W13" i="13"/>
  <c r="AD22" i="16" s="1"/>
  <c r="T11" i="13"/>
  <c r="AF12" i="13"/>
  <c r="BH21" i="16" s="1"/>
  <c r="AE12" i="13"/>
  <c r="AZ21" i="16" s="1"/>
  <c r="Y12" i="13"/>
  <c r="AJ21" i="16" s="1"/>
  <c r="X12" i="13"/>
  <c r="AE21" i="16" s="1"/>
  <c r="W12" i="13"/>
  <c r="AD21" i="16" s="1"/>
  <c r="T60" i="13"/>
  <c r="AF11" i="13"/>
  <c r="BH20" i="16" s="1"/>
  <c r="AE11" i="13"/>
  <c r="AZ20" i="16" s="1"/>
  <c r="Y11" i="13"/>
  <c r="AJ20" i="16" s="1"/>
  <c r="X11" i="13"/>
  <c r="AE20" i="16" s="1"/>
  <c r="W11" i="13"/>
  <c r="AD20" i="16" s="1"/>
  <c r="T72" i="13"/>
  <c r="AF10" i="13"/>
  <c r="BH19" i="16" s="1"/>
  <c r="AE10" i="13"/>
  <c r="AZ19" i="16" s="1"/>
  <c r="Y10" i="13"/>
  <c r="AJ19" i="16" s="1"/>
  <c r="X10" i="13"/>
  <c r="AE19" i="16" s="1"/>
  <c r="W10" i="13"/>
  <c r="AD19" i="16" s="1"/>
  <c r="T33" i="13"/>
  <c r="AF9" i="13"/>
  <c r="BH18" i="16" s="1"/>
  <c r="AE9" i="13"/>
  <c r="AZ18" i="16" s="1"/>
  <c r="Y9" i="13"/>
  <c r="AJ18" i="16" s="1"/>
  <c r="X9" i="13"/>
  <c r="AE18" i="16" s="1"/>
  <c r="W9" i="13"/>
  <c r="AD18" i="16" s="1"/>
  <c r="AF8" i="13"/>
  <c r="BH17" i="16" s="1"/>
  <c r="AE8" i="13"/>
  <c r="AZ17" i="16" s="1"/>
  <c r="Y8" i="13"/>
  <c r="AJ17" i="16" s="1"/>
  <c r="X8" i="13"/>
  <c r="AE17" i="16" s="1"/>
  <c r="W8" i="13"/>
  <c r="AD17" i="16" s="1"/>
  <c r="T30" i="13"/>
  <c r="AF7" i="13"/>
  <c r="BH16" i="16" s="1"/>
  <c r="AE7" i="13"/>
  <c r="AZ16" i="16" s="1"/>
  <c r="Y7" i="13"/>
  <c r="AJ16" i="16" s="1"/>
  <c r="X7" i="13"/>
  <c r="AE16" i="16" s="1"/>
  <c r="W7" i="13"/>
  <c r="AD16" i="16" s="1"/>
  <c r="T36" i="13"/>
  <c r="AF6" i="13"/>
  <c r="BH15" i="16" s="1"/>
  <c r="AE6" i="13"/>
  <c r="AZ15" i="16" s="1"/>
  <c r="Y6" i="13"/>
  <c r="AJ15" i="16" s="1"/>
  <c r="X6" i="13"/>
  <c r="AE15" i="16" s="1"/>
  <c r="W6" i="13"/>
  <c r="AD15" i="16" s="1"/>
  <c r="T6" i="13"/>
  <c r="A6" i="13"/>
  <c r="AF5" i="13"/>
  <c r="BH14" i="16" s="1"/>
  <c r="AE5" i="13"/>
  <c r="AZ14" i="16" s="1"/>
  <c r="X5" i="13"/>
  <c r="AE14" i="16" s="1"/>
  <c r="W5" i="13"/>
  <c r="AD14" i="16" s="1"/>
  <c r="N3" i="13"/>
  <c r="Q3" i="13" s="1"/>
  <c r="AD35" i="16" l="1"/>
  <c r="AD37" i="16"/>
  <c r="AD36" i="16"/>
  <c r="AD69" i="16"/>
  <c r="AD71" i="16"/>
  <c r="AD73" i="16"/>
  <c r="AD68" i="16"/>
  <c r="AD70" i="16"/>
  <c r="AD72" i="16"/>
  <c r="AD74" i="16"/>
  <c r="A7" i="23"/>
  <c r="A8" i="24"/>
  <c r="A13" i="22"/>
  <c r="T16" i="22"/>
  <c r="T57" i="24"/>
  <c r="T21" i="20"/>
  <c r="T42" i="23"/>
  <c r="R38" i="21"/>
  <c r="C2" i="19"/>
  <c r="Q3" i="24"/>
  <c r="Q3" i="22"/>
  <c r="Q3" i="20"/>
  <c r="O3" i="21"/>
  <c r="Q3" i="23"/>
  <c r="T50" i="22"/>
  <c r="T5" i="23"/>
  <c r="R32" i="21"/>
  <c r="T14" i="24"/>
  <c r="T12" i="20"/>
  <c r="T28" i="23"/>
  <c r="R29" i="21"/>
  <c r="T22" i="24"/>
  <c r="T23" i="22"/>
  <c r="T47" i="20"/>
  <c r="T53" i="22"/>
  <c r="R42" i="21"/>
  <c r="T23" i="20"/>
  <c r="T18" i="24"/>
  <c r="T10" i="23"/>
  <c r="T26" i="24"/>
  <c r="T21" i="23"/>
  <c r="T31" i="20"/>
  <c r="T45" i="22"/>
  <c r="R19" i="21"/>
  <c r="T7" i="24"/>
  <c r="T34" i="23"/>
  <c r="T24" i="22"/>
  <c r="R59" i="21"/>
  <c r="T42" i="20"/>
  <c r="T12" i="24"/>
  <c r="T26" i="23"/>
  <c r="T31" i="22"/>
  <c r="T40" i="20"/>
  <c r="R31" i="21"/>
  <c r="T43" i="24"/>
  <c r="T49" i="23"/>
  <c r="T43" i="20"/>
  <c r="T54" i="22"/>
  <c r="R33" i="21"/>
  <c r="T20" i="24"/>
  <c r="T39" i="23"/>
  <c r="R25" i="21"/>
  <c r="T46" i="20"/>
  <c r="T15" i="22"/>
  <c r="T19" i="22"/>
  <c r="T13" i="23"/>
  <c r="T28" i="20"/>
  <c r="T15" i="24"/>
  <c r="R28" i="21"/>
  <c r="T10" i="24"/>
  <c r="R13" i="21"/>
  <c r="T25" i="20"/>
  <c r="T27" i="23"/>
  <c r="T33" i="22"/>
  <c r="T21" i="22"/>
  <c r="R10" i="21"/>
  <c r="T15" i="20"/>
  <c r="T29" i="24"/>
  <c r="T9" i="23"/>
  <c r="T16" i="24"/>
  <c r="R37" i="21"/>
  <c r="T36" i="22"/>
  <c r="T22" i="23"/>
  <c r="T8" i="20"/>
  <c r="T33" i="24"/>
  <c r="T22" i="20"/>
  <c r="T49" i="22"/>
  <c r="R12" i="21"/>
  <c r="T20" i="23"/>
  <c r="T58" i="24"/>
  <c r="T23" i="23"/>
  <c r="T8" i="22"/>
  <c r="R55" i="21"/>
  <c r="T17" i="20"/>
  <c r="T40" i="24"/>
  <c r="T7" i="22"/>
  <c r="T18" i="20"/>
  <c r="T48" i="23"/>
  <c r="R18" i="21"/>
  <c r="T17" i="24"/>
  <c r="R24" i="21"/>
  <c r="T17" i="23"/>
  <c r="T12" i="22"/>
  <c r="T26" i="20"/>
  <c r="T35" i="22"/>
  <c r="T55" i="24"/>
  <c r="T32" i="23"/>
  <c r="R23" i="21"/>
  <c r="T37" i="20"/>
  <c r="T19" i="24"/>
  <c r="R46" i="21"/>
  <c r="T11" i="23"/>
  <c r="T25" i="22"/>
  <c r="T39" i="20"/>
  <c r="T56" i="24"/>
  <c r="T51" i="23"/>
  <c r="R45" i="21"/>
  <c r="T32" i="22"/>
  <c r="T35" i="20"/>
  <c r="T50" i="24"/>
  <c r="T12" i="23"/>
  <c r="T22" i="22"/>
  <c r="R6" i="21"/>
  <c r="T7" i="20"/>
  <c r="T37" i="22"/>
  <c r="R36" i="21"/>
  <c r="T35" i="24"/>
  <c r="T24" i="20"/>
  <c r="T31" i="23"/>
  <c r="T5" i="24"/>
  <c r="T6" i="23"/>
  <c r="R9" i="21"/>
  <c r="T9" i="20"/>
  <c r="T6" i="22"/>
  <c r="T23" i="24"/>
  <c r="T25" i="23"/>
  <c r="T14" i="22"/>
  <c r="R11" i="21"/>
  <c r="T10" i="20"/>
  <c r="T6" i="24"/>
  <c r="T29" i="23"/>
  <c r="T34" i="22"/>
  <c r="T44" i="20"/>
  <c r="R44" i="21"/>
  <c r="T11" i="24"/>
  <c r="T36" i="23"/>
  <c r="T52" i="22"/>
  <c r="R5" i="21"/>
  <c r="T5" i="20"/>
  <c r="T8" i="23"/>
  <c r="T9" i="22"/>
  <c r="T21" i="24"/>
  <c r="T55" i="20"/>
  <c r="R47" i="21"/>
  <c r="T30" i="23"/>
  <c r="R17" i="21"/>
  <c r="T38" i="20"/>
  <c r="T10" i="22"/>
  <c r="T42" i="24"/>
  <c r="T24" i="24"/>
  <c r="T46" i="22"/>
  <c r="R14" i="21"/>
  <c r="T33" i="23"/>
  <c r="T19" i="20"/>
  <c r="T28" i="24"/>
  <c r="T14" i="23"/>
  <c r="T47" i="22"/>
  <c r="T30" i="20"/>
  <c r="R16" i="21"/>
  <c r="T41" i="24"/>
  <c r="R7" i="21"/>
  <c r="T16" i="23"/>
  <c r="T11" i="22"/>
  <c r="T11" i="20"/>
  <c r="T9" i="24"/>
  <c r="T48" i="22"/>
  <c r="R20" i="21"/>
  <c r="T29" i="20"/>
  <c r="T45" i="23"/>
  <c r="T36" i="24"/>
  <c r="T19" i="23"/>
  <c r="T41" i="20"/>
  <c r="T51" i="22"/>
  <c r="R21" i="21"/>
  <c r="T46" i="24"/>
  <c r="R27" i="21"/>
  <c r="T27" i="20"/>
  <c r="T20" i="22"/>
  <c r="T18" i="23"/>
  <c r="T14" i="20"/>
  <c r="T8" i="24"/>
  <c r="T13" i="22"/>
  <c r="T7" i="23"/>
  <c r="R15" i="21"/>
  <c r="T57" i="23"/>
  <c r="R51" i="21"/>
  <c r="T61" i="20"/>
  <c r="T53" i="24"/>
  <c r="T57" i="22"/>
  <c r="T27" i="24"/>
  <c r="T43" i="23"/>
  <c r="R34" i="21"/>
  <c r="T48" i="20"/>
  <c r="T38" i="22"/>
  <c r="T63" i="24"/>
  <c r="T62" i="23"/>
  <c r="T64" i="22"/>
  <c r="R64" i="21"/>
  <c r="T64" i="20"/>
  <c r="T71" i="24"/>
  <c r="T71" i="22"/>
  <c r="T71" i="23"/>
  <c r="R71" i="21"/>
  <c r="T71" i="20"/>
  <c r="T58" i="23"/>
  <c r="T48" i="24"/>
  <c r="T41" i="22"/>
  <c r="R43" i="21"/>
  <c r="T52" i="20"/>
  <c r="T46" i="23"/>
  <c r="T60" i="24"/>
  <c r="T34" i="20"/>
  <c r="R22" i="21"/>
  <c r="T26" i="22"/>
  <c r="T66" i="23"/>
  <c r="T65" i="24"/>
  <c r="R66" i="21"/>
  <c r="T66" i="20"/>
  <c r="T66" i="22"/>
  <c r="T67" i="24"/>
  <c r="T67" i="23"/>
  <c r="T67" i="22"/>
  <c r="R67" i="21"/>
  <c r="T67" i="20"/>
  <c r="T69" i="23"/>
  <c r="T69" i="24"/>
  <c r="R69" i="21"/>
  <c r="T69" i="22"/>
  <c r="T69" i="20"/>
  <c r="T73" i="24"/>
  <c r="T73" i="23"/>
  <c r="R73" i="21"/>
  <c r="T73" i="22"/>
  <c r="T73" i="20"/>
  <c r="T75" i="23"/>
  <c r="T75" i="22"/>
  <c r="T75" i="24"/>
  <c r="R75" i="21"/>
  <c r="T75" i="20"/>
  <c r="T44" i="24"/>
  <c r="T44" i="23"/>
  <c r="R39" i="21"/>
  <c r="T20" i="20"/>
  <c r="T58" i="22"/>
  <c r="T59" i="23"/>
  <c r="T51" i="24"/>
  <c r="R63" i="21"/>
  <c r="T63" i="20"/>
  <c r="T61" i="22"/>
  <c r="T54" i="24"/>
  <c r="T41" i="23"/>
  <c r="T63" i="22"/>
  <c r="R49" i="21"/>
  <c r="T57" i="20"/>
  <c r="T15" i="23"/>
  <c r="R53" i="21"/>
  <c r="T39" i="24"/>
  <c r="T58" i="20"/>
  <c r="T40" i="22"/>
  <c r="T34" i="24"/>
  <c r="T40" i="23"/>
  <c r="T18" i="22"/>
  <c r="T49" i="20"/>
  <c r="R35" i="21"/>
  <c r="T62" i="24"/>
  <c r="T64" i="23"/>
  <c r="T59" i="22"/>
  <c r="R62" i="21"/>
  <c r="T33" i="20"/>
  <c r="T47" i="23"/>
  <c r="T54" i="20"/>
  <c r="R57" i="21"/>
  <c r="T13" i="24"/>
  <c r="T60" i="22"/>
  <c r="T52" i="23"/>
  <c r="T30" i="22"/>
  <c r="R40" i="21"/>
  <c r="T16" i="20"/>
  <c r="T38" i="24"/>
  <c r="T56" i="23"/>
  <c r="T25" i="24"/>
  <c r="R41" i="21"/>
  <c r="T51" i="20"/>
  <c r="T43" i="22"/>
  <c r="T64" i="24"/>
  <c r="T65" i="22"/>
  <c r="R65" i="21"/>
  <c r="T65" i="23"/>
  <c r="T65" i="20"/>
  <c r="T66" i="24"/>
  <c r="T53" i="23"/>
  <c r="R50" i="21"/>
  <c r="T50" i="20"/>
  <c r="T44" i="22"/>
  <c r="T68" i="23"/>
  <c r="T68" i="24"/>
  <c r="R68" i="21"/>
  <c r="T68" i="22"/>
  <c r="T68" i="20"/>
  <c r="T70" i="24"/>
  <c r="T70" i="23"/>
  <c r="T70" i="22"/>
  <c r="R70" i="21"/>
  <c r="T70" i="20"/>
  <c r="T72" i="23"/>
  <c r="R72" i="21"/>
  <c r="T72" i="24"/>
  <c r="T72" i="22"/>
  <c r="T72" i="20"/>
  <c r="T74" i="24"/>
  <c r="T74" i="23"/>
  <c r="T74" i="22"/>
  <c r="R74" i="21"/>
  <c r="T74" i="20"/>
  <c r="T47" i="24"/>
  <c r="T50" i="23"/>
  <c r="T56" i="22"/>
  <c r="T62" i="20"/>
  <c r="R61" i="21"/>
  <c r="T49" i="24"/>
  <c r="T61" i="23"/>
  <c r="T59" i="20"/>
  <c r="R54" i="21"/>
  <c r="T42" i="22"/>
  <c r="T37" i="24"/>
  <c r="T17" i="22"/>
  <c r="T24" i="23"/>
  <c r="R52" i="21"/>
  <c r="T45" i="20"/>
  <c r="T59" i="24"/>
  <c r="T60" i="23"/>
  <c r="T62" i="22"/>
  <c r="R58" i="21"/>
  <c r="T56" i="20"/>
  <c r="T27" i="22"/>
  <c r="T30" i="24"/>
  <c r="R60" i="21"/>
  <c r="T53" i="20"/>
  <c r="T37" i="23"/>
  <c r="T61" i="24"/>
  <c r="T28" i="22"/>
  <c r="R48" i="21"/>
  <c r="T36" i="20"/>
  <c r="T38" i="23"/>
  <c r="T52" i="24"/>
  <c r="T54" i="23"/>
  <c r="T32" i="20"/>
  <c r="R26" i="21"/>
  <c r="T39" i="22"/>
  <c r="T45" i="24"/>
  <c r="T55" i="23"/>
  <c r="R56" i="21"/>
  <c r="T60" i="20"/>
  <c r="T29" i="22"/>
  <c r="T32" i="24"/>
  <c r="T35" i="23"/>
  <c r="T55" i="22"/>
  <c r="R30" i="21"/>
  <c r="T13" i="20"/>
  <c r="K7" i="17"/>
  <c r="T49" i="16"/>
  <c r="BO49" i="16" s="1"/>
  <c r="T16" i="16"/>
  <c r="Q49" i="16"/>
  <c r="L40" i="17" s="1"/>
  <c r="Q16" i="16"/>
  <c r="L7" i="17" s="1"/>
  <c r="U49" i="16"/>
  <c r="P40" i="17" s="1"/>
  <c r="U16" i="16"/>
  <c r="R49" i="16"/>
  <c r="M40" i="17" s="1"/>
  <c r="R16" i="16"/>
  <c r="M7" i="17" s="1"/>
  <c r="BJ16" i="16"/>
  <c r="BF16" i="16"/>
  <c r="Q7" i="17"/>
  <c r="S49" i="16"/>
  <c r="N40" i="17" s="1"/>
  <c r="S16" i="16"/>
  <c r="N7" i="17" s="1"/>
  <c r="BC16" i="16"/>
  <c r="W16" i="16"/>
  <c r="R7" i="17" s="1"/>
  <c r="AJ44" i="16"/>
  <c r="P49" i="16"/>
  <c r="V15" i="16"/>
  <c r="BF15" i="16" s="1"/>
  <c r="V49" i="16"/>
  <c r="BC49" i="16"/>
  <c r="W49" i="16"/>
  <c r="R40" i="17" s="1"/>
  <c r="P31" i="16"/>
  <c r="K22" i="17" s="1"/>
  <c r="P15" i="16"/>
  <c r="T31" i="16"/>
  <c r="O22" i="17" s="1"/>
  <c r="T15" i="16"/>
  <c r="Q31" i="16"/>
  <c r="L22" i="17" s="1"/>
  <c r="Q15" i="16"/>
  <c r="L6" i="17" s="1"/>
  <c r="U31" i="16"/>
  <c r="P22" i="17" s="1"/>
  <c r="U15" i="16"/>
  <c r="R31" i="16"/>
  <c r="M22" i="17" s="1"/>
  <c r="R15" i="16"/>
  <c r="M6" i="17" s="1"/>
  <c r="S31" i="16"/>
  <c r="N22" i="17" s="1"/>
  <c r="S15" i="16"/>
  <c r="N6" i="17" s="1"/>
  <c r="BC15" i="16"/>
  <c r="W15" i="16"/>
  <c r="R6" i="17" s="1"/>
  <c r="V44" i="16"/>
  <c r="BF44" i="16" s="1"/>
  <c r="V31" i="16"/>
  <c r="BC31" i="16"/>
  <c r="W31" i="16"/>
  <c r="R22" i="17" s="1"/>
  <c r="P14" i="16"/>
  <c r="P44" i="16"/>
  <c r="T14" i="16"/>
  <c r="O5" i="17" s="1"/>
  <c r="T44" i="16"/>
  <c r="Q14" i="16"/>
  <c r="L5" i="17" s="1"/>
  <c r="Q44" i="16"/>
  <c r="L35" i="17" s="1"/>
  <c r="U14" i="16"/>
  <c r="AW14" i="16" s="1"/>
  <c r="U44" i="16"/>
  <c r="R14" i="16"/>
  <c r="M5" i="17" s="1"/>
  <c r="R44" i="16"/>
  <c r="M35" i="17" s="1"/>
  <c r="S14" i="16"/>
  <c r="N5" i="17" s="1"/>
  <c r="S44" i="16"/>
  <c r="N35" i="17" s="1"/>
  <c r="BC14" i="16"/>
  <c r="BD14" i="16" s="1"/>
  <c r="AL5" i="17" s="1"/>
  <c r="BC44" i="16"/>
  <c r="W44" i="16"/>
  <c r="R35" i="17" s="1"/>
  <c r="AK66" i="16"/>
  <c r="AF75" i="13"/>
  <c r="V14" i="16"/>
  <c r="Y5" i="13"/>
  <c r="AJ14" i="16" s="1"/>
  <c r="AE75" i="13"/>
  <c r="W14" i="16"/>
  <c r="R5" i="17" s="1"/>
  <c r="A7" i="13"/>
  <c r="G15" i="16"/>
  <c r="B6" i="17" s="1"/>
  <c r="Z6" i="13"/>
  <c r="AK15" i="16" s="1"/>
  <c r="Z10" i="13"/>
  <c r="AK19" i="16" s="1"/>
  <c r="Z14" i="13"/>
  <c r="AK23" i="16" s="1"/>
  <c r="Z18" i="13"/>
  <c r="AK27" i="16" s="1"/>
  <c r="Z22" i="13"/>
  <c r="AK31" i="16" s="1"/>
  <c r="Z26" i="13"/>
  <c r="AK35" i="16" s="1"/>
  <c r="Z30" i="13"/>
  <c r="AK39" i="16" s="1"/>
  <c r="Z34" i="13"/>
  <c r="AK43" i="16" s="1"/>
  <c r="AK47" i="16"/>
  <c r="AK51" i="16"/>
  <c r="AK55" i="16"/>
  <c r="AK59" i="16"/>
  <c r="AK63" i="16"/>
  <c r="AK67" i="16"/>
  <c r="Z62" i="13"/>
  <c r="AK71" i="16" s="1"/>
  <c r="Z66" i="13"/>
  <c r="AK75" i="16" s="1"/>
  <c r="Z70" i="13"/>
  <c r="AK79" i="16" s="1"/>
  <c r="Z74" i="13"/>
  <c r="AK83" i="16" s="1"/>
  <c r="Z5" i="13"/>
  <c r="AK14" i="16" s="1"/>
  <c r="Z17" i="13"/>
  <c r="AK26" i="16" s="1"/>
  <c r="Z25" i="13"/>
  <c r="AK34" i="16" s="1"/>
  <c r="Z33" i="13"/>
  <c r="AK42" i="16" s="1"/>
  <c r="AK50" i="16"/>
  <c r="AK58" i="16"/>
  <c r="Z65" i="13"/>
  <c r="AK74" i="16" s="1"/>
  <c r="Z73" i="13"/>
  <c r="AK82" i="16" s="1"/>
  <c r="W12" i="16"/>
  <c r="Z7" i="13"/>
  <c r="AK16" i="16" s="1"/>
  <c r="Z11" i="13"/>
  <c r="AK20" i="16" s="1"/>
  <c r="Z15" i="13"/>
  <c r="AK24" i="16" s="1"/>
  <c r="Z19" i="13"/>
  <c r="AK28" i="16" s="1"/>
  <c r="Z23" i="13"/>
  <c r="AK32" i="16" s="1"/>
  <c r="Z27" i="13"/>
  <c r="AK36" i="16" s="1"/>
  <c r="Z31" i="13"/>
  <c r="AK40" i="16" s="1"/>
  <c r="AK44" i="16"/>
  <c r="AK48" i="16"/>
  <c r="AK52" i="16"/>
  <c r="AK56" i="16"/>
  <c r="AK60" i="16"/>
  <c r="AK64" i="16"/>
  <c r="Z59" i="13"/>
  <c r="AK68" i="16" s="1"/>
  <c r="Z63" i="13"/>
  <c r="AK72" i="16" s="1"/>
  <c r="Z67" i="13"/>
  <c r="AK76" i="16" s="1"/>
  <c r="Z71" i="13"/>
  <c r="AK80" i="16" s="1"/>
  <c r="Z75" i="13"/>
  <c r="AC75" i="13" s="1"/>
  <c r="AD75" i="13" s="1"/>
  <c r="Z8" i="13"/>
  <c r="AK17" i="16" s="1"/>
  <c r="Z12" i="13"/>
  <c r="AK21" i="16" s="1"/>
  <c r="Z16" i="13"/>
  <c r="AK25" i="16" s="1"/>
  <c r="Z20" i="13"/>
  <c r="AK29" i="16" s="1"/>
  <c r="Z24" i="13"/>
  <c r="AK33" i="16" s="1"/>
  <c r="Z28" i="13"/>
  <c r="AK37" i="16" s="1"/>
  <c r="Z32" i="13"/>
  <c r="AK41" i="16" s="1"/>
  <c r="AK45" i="16"/>
  <c r="AK49" i="16"/>
  <c r="AK53" i="16"/>
  <c r="AK57" i="16"/>
  <c r="AK61" i="16"/>
  <c r="AK65" i="16"/>
  <c r="Z60" i="13"/>
  <c r="AK69" i="16" s="1"/>
  <c r="Z64" i="13"/>
  <c r="AK73" i="16" s="1"/>
  <c r="Z68" i="13"/>
  <c r="AK77" i="16" s="1"/>
  <c r="Z72" i="13"/>
  <c r="AK81" i="16" s="1"/>
  <c r="Z9" i="13"/>
  <c r="AK18" i="16" s="1"/>
  <c r="Z13" i="13"/>
  <c r="AK22" i="16" s="1"/>
  <c r="Z21" i="13"/>
  <c r="AK30" i="16" s="1"/>
  <c r="Z29" i="13"/>
  <c r="AK38" i="16" s="1"/>
  <c r="AK46" i="16"/>
  <c r="AK54" i="16"/>
  <c r="AK62" i="16"/>
  <c r="Z61" i="13"/>
  <c r="AK70" i="16" s="1"/>
  <c r="Z69" i="13"/>
  <c r="AK78" i="16" s="1"/>
  <c r="U36" i="13"/>
  <c r="AA39" i="16"/>
  <c r="AA28" i="16"/>
  <c r="U72" i="13"/>
  <c r="AA45" i="16"/>
  <c r="U11" i="13"/>
  <c r="AA43" i="16"/>
  <c r="U47" i="13"/>
  <c r="AA51" i="16"/>
  <c r="U14" i="13"/>
  <c r="AA30" i="16"/>
  <c r="AA57" i="16"/>
  <c r="U53" i="13"/>
  <c r="AA58" i="16"/>
  <c r="AA47" i="16"/>
  <c r="U18" i="13"/>
  <c r="AA53" i="16"/>
  <c r="U54" i="13"/>
  <c r="AA52" i="16"/>
  <c r="AA27" i="16"/>
  <c r="U37" i="13"/>
  <c r="AA24" i="16"/>
  <c r="AA41" i="16"/>
  <c r="AA59" i="16"/>
  <c r="AA26" i="16"/>
  <c r="U35" i="13"/>
  <c r="AA65" i="16"/>
  <c r="U26" i="13"/>
  <c r="AA18" i="16"/>
  <c r="AA64" i="16"/>
  <c r="U40" i="13"/>
  <c r="AA21" i="16"/>
  <c r="U31" i="13"/>
  <c r="AA19" i="16"/>
  <c r="AA16" i="16"/>
  <c r="U58" i="13"/>
  <c r="AA35" i="16"/>
  <c r="AA54" i="16"/>
  <c r="AA25" i="16"/>
  <c r="AA37" i="16"/>
  <c r="AA46" i="16"/>
  <c r="AA55" i="16"/>
  <c r="U6" i="13"/>
  <c r="AA40" i="16"/>
  <c r="U30" i="13"/>
  <c r="AA36" i="16"/>
  <c r="U33" i="13"/>
  <c r="AA50" i="16"/>
  <c r="U60" i="13"/>
  <c r="AA23" i="16"/>
  <c r="AA56" i="16"/>
  <c r="AA63" i="16"/>
  <c r="AA49" i="16"/>
  <c r="AA44" i="16"/>
  <c r="AA20" i="16"/>
  <c r="AA34" i="16"/>
  <c r="U21" i="13"/>
  <c r="AA33" i="16"/>
  <c r="U50" i="13"/>
  <c r="AA42" i="16"/>
  <c r="AA29" i="16"/>
  <c r="U59" i="13"/>
  <c r="AA22" i="16"/>
  <c r="AA38" i="16"/>
  <c r="U8" i="13"/>
  <c r="AA15" i="16"/>
  <c r="U73" i="13"/>
  <c r="AA60" i="16"/>
  <c r="U28" i="13"/>
  <c r="AA62" i="16"/>
  <c r="AA14" i="16"/>
  <c r="AA17" i="16"/>
  <c r="AA31" i="16"/>
  <c r="U71" i="13"/>
  <c r="AA61" i="16"/>
  <c r="U64" i="13"/>
  <c r="AA48" i="16"/>
  <c r="U32" i="13"/>
  <c r="AA32" i="16"/>
  <c r="U13" i="13"/>
  <c r="AA70" i="16"/>
  <c r="U9" i="13"/>
  <c r="AA72" i="16"/>
  <c r="U57" i="13"/>
  <c r="AA74" i="16"/>
  <c r="U12" i="13"/>
  <c r="AA76" i="16"/>
  <c r="U63" i="13"/>
  <c r="AA78" i="16"/>
  <c r="U66" i="13"/>
  <c r="AA80" i="16"/>
  <c r="U68" i="13"/>
  <c r="AA82" i="16"/>
  <c r="U38" i="13"/>
  <c r="AA68" i="16"/>
  <c r="U20" i="13"/>
  <c r="AA67" i="16"/>
  <c r="AA66" i="16"/>
  <c r="U62" i="13"/>
  <c r="AA69" i="16"/>
  <c r="U10" i="13"/>
  <c r="AA71" i="16"/>
  <c r="U61" i="13"/>
  <c r="AA73" i="16"/>
  <c r="U45" i="13"/>
  <c r="AA75" i="16"/>
  <c r="U65" i="13"/>
  <c r="AA77" i="16"/>
  <c r="U51" i="13"/>
  <c r="AA79" i="16"/>
  <c r="U67" i="13"/>
  <c r="AA81" i="16"/>
  <c r="U69" i="13"/>
  <c r="AA83" i="16"/>
  <c r="C6" i="14"/>
  <c r="Y75" i="13"/>
  <c r="A24" i="24" l="1"/>
  <c r="A46" i="22"/>
  <c r="A33" i="23"/>
  <c r="U57" i="24"/>
  <c r="S38" i="21"/>
  <c r="U21" i="20"/>
  <c r="U42" i="23"/>
  <c r="U16" i="22"/>
  <c r="Z74" i="23"/>
  <c r="Z38" i="23"/>
  <c r="Z25" i="23"/>
  <c r="Z21" i="23"/>
  <c r="Z11" i="23"/>
  <c r="Z5" i="23"/>
  <c r="Z29" i="23"/>
  <c r="Z17" i="23"/>
  <c r="Z9" i="23"/>
  <c r="Z27" i="23"/>
  <c r="Z23" i="23"/>
  <c r="Z19" i="23"/>
  <c r="Z13" i="23"/>
  <c r="Z15" i="23"/>
  <c r="Z7" i="23"/>
  <c r="Z10" i="23"/>
  <c r="Z18" i="23"/>
  <c r="Z26" i="23"/>
  <c r="Z42" i="23"/>
  <c r="Z73" i="23"/>
  <c r="Z57" i="23"/>
  <c r="Z68" i="23"/>
  <c r="Z71" i="23"/>
  <c r="Z55" i="23"/>
  <c r="Z41" i="23"/>
  <c r="Z54" i="23"/>
  <c r="Z40" i="23"/>
  <c r="Z43" i="23"/>
  <c r="Z12" i="23"/>
  <c r="Z28" i="23"/>
  <c r="Z52" i="23"/>
  <c r="Z46" i="23"/>
  <c r="Z69" i="23"/>
  <c r="Z53" i="23"/>
  <c r="Z64" i="23"/>
  <c r="Z67" i="23"/>
  <c r="Z51" i="23"/>
  <c r="Z37" i="23"/>
  <c r="Z50" i="23"/>
  <c r="Z36" i="23"/>
  <c r="Z39" i="23"/>
  <c r="Z16" i="23"/>
  <c r="Z34" i="23"/>
  <c r="Q63" i="23"/>
  <c r="Z22" i="23"/>
  <c r="Z32" i="23"/>
  <c r="Z65" i="23"/>
  <c r="Z60" i="23"/>
  <c r="Z70" i="23"/>
  <c r="Z48" i="23"/>
  <c r="Z35" i="23"/>
  <c r="Z14" i="23"/>
  <c r="Z66" i="23"/>
  <c r="Z6" i="23"/>
  <c r="Z49" i="23"/>
  <c r="Z63" i="23"/>
  <c r="Z33" i="23"/>
  <c r="Z62" i="23"/>
  <c r="Z20" i="23"/>
  <c r="Z30" i="23"/>
  <c r="Z72" i="23"/>
  <c r="Z58" i="23"/>
  <c r="Z56" i="23"/>
  <c r="Z44" i="23"/>
  <c r="Z75" i="23"/>
  <c r="Z59" i="23"/>
  <c r="Z47" i="23"/>
  <c r="Z8" i="23"/>
  <c r="Z45" i="23"/>
  <c r="Z24" i="23"/>
  <c r="Z61" i="23"/>
  <c r="Z31" i="23"/>
  <c r="Z27" i="24"/>
  <c r="Z70" i="24"/>
  <c r="Z62" i="24"/>
  <c r="Z39" i="24"/>
  <c r="Z18" i="24"/>
  <c r="Z14" i="24"/>
  <c r="Z5" i="24"/>
  <c r="Z26" i="24"/>
  <c r="Z15" i="24"/>
  <c r="Z10" i="24"/>
  <c r="Z6" i="24"/>
  <c r="Z31" i="24"/>
  <c r="Z22" i="24"/>
  <c r="Z11" i="24"/>
  <c r="Z7" i="24"/>
  <c r="Z23" i="24"/>
  <c r="Z75" i="24"/>
  <c r="Z61" i="24"/>
  <c r="Z72" i="24"/>
  <c r="Z56" i="24"/>
  <c r="Z59" i="24"/>
  <c r="Z46" i="24"/>
  <c r="Z45" i="24"/>
  <c r="Z29" i="24"/>
  <c r="Z48" i="24"/>
  <c r="Z47" i="24"/>
  <c r="Z74" i="24"/>
  <c r="Z17" i="24"/>
  <c r="Z73" i="24"/>
  <c r="Z57" i="24"/>
  <c r="Z68" i="24"/>
  <c r="Z71" i="24"/>
  <c r="Z55" i="24"/>
  <c r="Z42" i="24"/>
  <c r="Z41" i="24"/>
  <c r="Z58" i="24"/>
  <c r="Z44" i="24"/>
  <c r="Z12" i="24"/>
  <c r="Z20" i="24"/>
  <c r="Z28" i="24"/>
  <c r="Q31" i="24"/>
  <c r="AE31" i="24" s="1"/>
  <c r="Z21" i="24"/>
  <c r="Z32" i="24"/>
  <c r="Z43" i="24"/>
  <c r="Z69" i="24"/>
  <c r="Z53" i="24"/>
  <c r="Z64" i="24"/>
  <c r="Z67" i="24"/>
  <c r="Z51" i="24"/>
  <c r="Z38" i="24"/>
  <c r="Z37" i="24"/>
  <c r="Z54" i="24"/>
  <c r="Z40" i="24"/>
  <c r="Z66" i="24"/>
  <c r="Z60" i="24"/>
  <c r="Z33" i="24"/>
  <c r="Z24" i="24"/>
  <c r="Z30" i="24"/>
  <c r="Z19" i="24"/>
  <c r="Z63" i="24"/>
  <c r="Z50" i="24"/>
  <c r="Z16" i="24"/>
  <c r="Z9" i="24"/>
  <c r="Z35" i="24"/>
  <c r="Z65" i="24"/>
  <c r="Z52" i="24"/>
  <c r="Z36" i="24"/>
  <c r="Z8" i="24"/>
  <c r="Z13" i="24"/>
  <c r="Z49" i="24"/>
  <c r="Z34" i="24"/>
  <c r="Z25" i="24"/>
  <c r="Z33" i="20"/>
  <c r="Z70" i="20"/>
  <c r="Z55" i="20"/>
  <c r="Z65" i="20"/>
  <c r="Z72" i="20"/>
  <c r="Z45" i="20"/>
  <c r="Z68" i="20"/>
  <c r="Z60" i="20"/>
  <c r="Z50" i="20"/>
  <c r="Z38" i="20"/>
  <c r="Z64" i="20"/>
  <c r="Z39" i="20"/>
  <c r="Z69" i="20"/>
  <c r="Z54" i="20"/>
  <c r="Z43" i="20"/>
  <c r="Q6" i="20"/>
  <c r="AE6" i="20" s="1"/>
  <c r="Z8" i="20"/>
  <c r="Z12" i="20"/>
  <c r="Z16" i="20"/>
  <c r="Z20" i="20"/>
  <c r="Z24" i="20"/>
  <c r="Z28" i="20"/>
  <c r="Z32" i="20"/>
  <c r="Z6" i="20"/>
  <c r="Z14" i="20"/>
  <c r="Z22" i="20"/>
  <c r="Z63" i="20"/>
  <c r="Z36" i="20"/>
  <c r="Z66" i="20"/>
  <c r="Z58" i="20"/>
  <c r="Z49" i="20"/>
  <c r="Z59" i="20"/>
  <c r="Z62" i="20"/>
  <c r="Z53" i="20"/>
  <c r="Z41" i="20"/>
  <c r="Z5" i="20"/>
  <c r="Z9" i="20"/>
  <c r="Z13" i="20"/>
  <c r="Z17" i="20"/>
  <c r="Z21" i="20"/>
  <c r="Z25" i="20"/>
  <c r="Z29" i="20"/>
  <c r="Z73" i="20"/>
  <c r="Z48" i="20"/>
  <c r="Z10" i="20"/>
  <c r="Z18" i="20"/>
  <c r="Z30" i="20"/>
  <c r="Z34" i="20"/>
  <c r="Z35" i="20"/>
  <c r="Z57" i="20"/>
  <c r="Z44" i="20"/>
  <c r="Z37" i="20"/>
  <c r="Z61" i="20"/>
  <c r="Z26" i="20"/>
  <c r="Z52" i="20"/>
  <c r="Z42" i="20"/>
  <c r="Z7" i="20"/>
  <c r="Z23" i="20"/>
  <c r="Z47" i="20"/>
  <c r="Z40" i="20"/>
  <c r="Z74" i="20"/>
  <c r="Z11" i="20"/>
  <c r="Z27" i="20"/>
  <c r="Z75" i="20"/>
  <c r="Z67" i="20"/>
  <c r="Z51" i="20"/>
  <c r="Z56" i="20"/>
  <c r="Z46" i="20"/>
  <c r="Z19" i="20"/>
  <c r="Z71" i="20"/>
  <c r="Z15" i="20"/>
  <c r="Z31" i="20"/>
  <c r="Z59" i="22"/>
  <c r="Z35" i="22"/>
  <c r="Z26" i="22"/>
  <c r="Z14" i="22"/>
  <c r="Z6" i="22"/>
  <c r="Z22" i="22"/>
  <c r="Z66" i="22"/>
  <c r="Z30" i="22"/>
  <c r="Z18" i="22"/>
  <c r="Z10" i="22"/>
  <c r="Z68" i="22"/>
  <c r="Z52" i="22"/>
  <c r="Z71" i="22"/>
  <c r="Z47" i="22"/>
  <c r="Z29" i="22"/>
  <c r="Z53" i="22"/>
  <c r="Z32" i="22"/>
  <c r="Z70" i="22"/>
  <c r="Z49" i="22"/>
  <c r="Z39" i="22"/>
  <c r="Z21" i="22"/>
  <c r="Z9" i="22"/>
  <c r="Z50" i="22"/>
  <c r="Z73" i="22"/>
  <c r="Z60" i="22"/>
  <c r="Z46" i="22"/>
  <c r="Z57" i="22"/>
  <c r="Z37" i="22"/>
  <c r="Z67" i="22"/>
  <c r="Z40" i="22"/>
  <c r="Z24" i="22"/>
  <c r="Z63" i="22"/>
  <c r="Z43" i="22"/>
  <c r="Z17" i="22"/>
  <c r="Z25" i="22"/>
  <c r="Z5" i="22"/>
  <c r="Z13" i="22"/>
  <c r="Z11" i="22"/>
  <c r="Z56" i="22"/>
  <c r="Z55" i="22"/>
  <c r="Z58" i="22"/>
  <c r="Z20" i="22"/>
  <c r="Z41" i="22"/>
  <c r="Z27" i="22"/>
  <c r="Q5" i="22"/>
  <c r="AE5" i="22" s="1"/>
  <c r="Z31" i="22"/>
  <c r="Z75" i="22"/>
  <c r="Z48" i="22"/>
  <c r="Z44" i="22"/>
  <c r="Z51" i="22"/>
  <c r="Z65" i="22"/>
  <c r="Z8" i="22"/>
  <c r="Z16" i="22"/>
  <c r="Z7" i="22"/>
  <c r="Z15" i="22"/>
  <c r="Z34" i="22"/>
  <c r="Z72" i="22"/>
  <c r="Z42" i="22"/>
  <c r="Z33" i="22"/>
  <c r="Z36" i="22"/>
  <c r="Z54" i="22"/>
  <c r="Z19" i="22"/>
  <c r="Z74" i="22"/>
  <c r="Z61" i="22"/>
  <c r="Z38" i="22"/>
  <c r="Z64" i="22"/>
  <c r="Z45" i="22"/>
  <c r="Z23" i="22"/>
  <c r="Z62" i="22"/>
  <c r="Z28" i="22"/>
  <c r="Z69" i="22"/>
  <c r="Z12" i="22"/>
  <c r="X23" i="21"/>
  <c r="X5" i="21"/>
  <c r="X6" i="21"/>
  <c r="X37" i="21"/>
  <c r="X7" i="21"/>
  <c r="X11" i="21"/>
  <c r="X15" i="21"/>
  <c r="X19" i="21"/>
  <c r="X73" i="21"/>
  <c r="X57" i="21"/>
  <c r="X68" i="21"/>
  <c r="X67" i="21"/>
  <c r="X74" i="21"/>
  <c r="X58" i="21"/>
  <c r="X46" i="21"/>
  <c r="X30" i="21"/>
  <c r="X56" i="21"/>
  <c r="X65" i="21"/>
  <c r="X49" i="21"/>
  <c r="X60" i="21"/>
  <c r="X59" i="21"/>
  <c r="X66" i="21"/>
  <c r="X50" i="21"/>
  <c r="X38" i="21"/>
  <c r="X45" i="21"/>
  <c r="X44" i="21"/>
  <c r="X61" i="21"/>
  <c r="X71" i="21"/>
  <c r="X62" i="21"/>
  <c r="X34" i="21"/>
  <c r="X40" i="21"/>
  <c r="X51" i="21"/>
  <c r="X35" i="21"/>
  <c r="X12" i="21"/>
  <c r="X20" i="21"/>
  <c r="O8" i="21"/>
  <c r="AC8" i="21" s="1"/>
  <c r="X13" i="21"/>
  <c r="X21" i="21"/>
  <c r="X18" i="21"/>
  <c r="X53" i="21"/>
  <c r="X63" i="21"/>
  <c r="X54" i="21"/>
  <c r="X26" i="21"/>
  <c r="X36" i="21"/>
  <c r="X47" i="21"/>
  <c r="X24" i="21"/>
  <c r="X29" i="21"/>
  <c r="X22" i="21"/>
  <c r="X75" i="21"/>
  <c r="X72" i="21"/>
  <c r="X55" i="21"/>
  <c r="X52" i="21"/>
  <c r="X41" i="21"/>
  <c r="X32" i="21"/>
  <c r="X43" i="21"/>
  <c r="X8" i="21"/>
  <c r="X16" i="21"/>
  <c r="X25" i="21"/>
  <c r="X33" i="21"/>
  <c r="X9" i="21"/>
  <c r="X17" i="21"/>
  <c r="X10" i="21"/>
  <c r="X64" i="21"/>
  <c r="X28" i="21"/>
  <c r="X14" i="21"/>
  <c r="X70" i="21"/>
  <c r="X39" i="21"/>
  <c r="X27" i="21"/>
  <c r="X69" i="21"/>
  <c r="X48" i="21"/>
  <c r="X42" i="21"/>
  <c r="X31" i="21"/>
  <c r="U27" i="23"/>
  <c r="U10" i="24"/>
  <c r="U33" i="22"/>
  <c r="S13" i="21"/>
  <c r="U25" i="20"/>
  <c r="U36" i="23"/>
  <c r="U52" i="22"/>
  <c r="U11" i="24"/>
  <c r="S5" i="21"/>
  <c r="U5" i="20"/>
  <c r="U6" i="22"/>
  <c r="U5" i="24"/>
  <c r="U9" i="20"/>
  <c r="U6" i="23"/>
  <c r="S9" i="21"/>
  <c r="U47" i="22"/>
  <c r="S16" i="21"/>
  <c r="U30" i="20"/>
  <c r="U28" i="24"/>
  <c r="U14" i="23"/>
  <c r="U50" i="24"/>
  <c r="U12" i="23"/>
  <c r="U22" i="22"/>
  <c r="S6" i="21"/>
  <c r="U7" i="20"/>
  <c r="U17" i="24"/>
  <c r="U12" i="22"/>
  <c r="U17" i="23"/>
  <c r="S24" i="21"/>
  <c r="U26" i="20"/>
  <c r="U23" i="20"/>
  <c r="U18" i="24"/>
  <c r="S42" i="21"/>
  <c r="U10" i="23"/>
  <c r="U53" i="22"/>
  <c r="U26" i="23"/>
  <c r="U40" i="20"/>
  <c r="U12" i="24"/>
  <c r="S31" i="21"/>
  <c r="U31" i="22"/>
  <c r="U20" i="23"/>
  <c r="U49" i="22"/>
  <c r="U22" i="20"/>
  <c r="S12" i="21"/>
  <c r="U33" i="24"/>
  <c r="U43" i="24"/>
  <c r="U49" i="23"/>
  <c r="U54" i="22"/>
  <c r="S33" i="21"/>
  <c r="U43" i="20"/>
  <c r="U10" i="22"/>
  <c r="S17" i="21"/>
  <c r="U42" i="24"/>
  <c r="U30" i="23"/>
  <c r="U38" i="20"/>
  <c r="U19" i="23"/>
  <c r="U51" i="22"/>
  <c r="U36" i="24"/>
  <c r="S21" i="21"/>
  <c r="U41" i="20"/>
  <c r="U33" i="23"/>
  <c r="U24" i="24"/>
  <c r="U46" i="22"/>
  <c r="U19" i="20"/>
  <c r="S14" i="21"/>
  <c r="U55" i="24"/>
  <c r="U32" i="23"/>
  <c r="U35" i="22"/>
  <c r="S23" i="21"/>
  <c r="U37" i="20"/>
  <c r="U7" i="24"/>
  <c r="U34" i="23"/>
  <c r="U42" i="20"/>
  <c r="U24" i="22"/>
  <c r="S59" i="21"/>
  <c r="U29" i="24"/>
  <c r="U9" i="23"/>
  <c r="S10" i="21"/>
  <c r="U15" i="20"/>
  <c r="U21" i="22"/>
  <c r="U20" i="24"/>
  <c r="S25" i="21"/>
  <c r="U39" i="23"/>
  <c r="U15" i="22"/>
  <c r="U46" i="20"/>
  <c r="U6" i="24"/>
  <c r="U34" i="22"/>
  <c r="U29" i="23"/>
  <c r="S44" i="21"/>
  <c r="U44" i="20"/>
  <c r="U14" i="22"/>
  <c r="U25" i="23"/>
  <c r="S11" i="21"/>
  <c r="U10" i="20"/>
  <c r="U23" i="24"/>
  <c r="U35" i="24"/>
  <c r="U31" i="23"/>
  <c r="U37" i="22"/>
  <c r="U24" i="20"/>
  <c r="S36" i="21"/>
  <c r="U21" i="24"/>
  <c r="S47" i="21"/>
  <c r="U55" i="20"/>
  <c r="U9" i="22"/>
  <c r="U8" i="23"/>
  <c r="U20" i="22"/>
  <c r="U18" i="23"/>
  <c r="U46" i="24"/>
  <c r="S27" i="21"/>
  <c r="U27" i="20"/>
  <c r="U9" i="24"/>
  <c r="U45" i="23"/>
  <c r="S20" i="21"/>
  <c r="U29" i="20"/>
  <c r="U48" i="22"/>
  <c r="S7" i="21"/>
  <c r="U16" i="23"/>
  <c r="U11" i="22"/>
  <c r="U41" i="24"/>
  <c r="U11" i="20"/>
  <c r="U50" i="22"/>
  <c r="U12" i="20"/>
  <c r="U5" i="23"/>
  <c r="U14" i="24"/>
  <c r="S32" i="21"/>
  <c r="U56" i="24"/>
  <c r="S45" i="21"/>
  <c r="U51" i="23"/>
  <c r="U32" i="22"/>
  <c r="U35" i="20"/>
  <c r="U25" i="22"/>
  <c r="U39" i="20"/>
  <c r="U19" i="24"/>
  <c r="S46" i="21"/>
  <c r="U11" i="23"/>
  <c r="U45" i="22"/>
  <c r="S19" i="21"/>
  <c r="U26" i="24"/>
  <c r="U21" i="23"/>
  <c r="U31" i="20"/>
  <c r="U22" i="24"/>
  <c r="U28" i="23"/>
  <c r="U47" i="20"/>
  <c r="U23" i="22"/>
  <c r="S29" i="21"/>
  <c r="U48" i="23"/>
  <c r="S18" i="21"/>
  <c r="U18" i="20"/>
  <c r="U40" i="24"/>
  <c r="U7" i="22"/>
  <c r="U13" i="23"/>
  <c r="S28" i="21"/>
  <c r="U15" i="24"/>
  <c r="U19" i="22"/>
  <c r="U28" i="20"/>
  <c r="U8" i="24"/>
  <c r="U13" i="22"/>
  <c r="U7" i="23"/>
  <c r="U14" i="20"/>
  <c r="S15" i="21"/>
  <c r="AB83" i="16"/>
  <c r="U75" i="22"/>
  <c r="U75" i="24"/>
  <c r="U75" i="23"/>
  <c r="S75" i="21"/>
  <c r="U75" i="20"/>
  <c r="AB79" i="16"/>
  <c r="U71" i="23"/>
  <c r="S71" i="21"/>
  <c r="U71" i="24"/>
  <c r="U71" i="22"/>
  <c r="U71" i="20"/>
  <c r="AB75" i="16"/>
  <c r="U67" i="23"/>
  <c r="U67" i="22"/>
  <c r="S67" i="21"/>
  <c r="U67" i="24"/>
  <c r="U67" i="20"/>
  <c r="AB71" i="16"/>
  <c r="U63" i="24"/>
  <c r="U62" i="23"/>
  <c r="U64" i="22"/>
  <c r="S64" i="21"/>
  <c r="U64" i="20"/>
  <c r="U43" i="23"/>
  <c r="S34" i="21"/>
  <c r="U27" i="24"/>
  <c r="U38" i="22"/>
  <c r="U48" i="20"/>
  <c r="AB68" i="16"/>
  <c r="U54" i="24"/>
  <c r="S49" i="21"/>
  <c r="U57" i="20"/>
  <c r="U41" i="23"/>
  <c r="U63" i="22"/>
  <c r="AB80" i="16"/>
  <c r="U72" i="24"/>
  <c r="S72" i="21"/>
  <c r="U72" i="22"/>
  <c r="U72" i="23"/>
  <c r="U72" i="20"/>
  <c r="AB76" i="16"/>
  <c r="S68" i="21"/>
  <c r="U68" i="24"/>
  <c r="U68" i="22"/>
  <c r="U68" i="23"/>
  <c r="U68" i="20"/>
  <c r="AB72" i="16"/>
  <c r="U65" i="23"/>
  <c r="S65" i="21"/>
  <c r="U64" i="24"/>
  <c r="U65" i="20"/>
  <c r="U65" i="22"/>
  <c r="U50" i="23"/>
  <c r="S61" i="21"/>
  <c r="U62" i="20"/>
  <c r="U47" i="24"/>
  <c r="U56" i="22"/>
  <c r="U59" i="24"/>
  <c r="U60" i="23"/>
  <c r="U62" i="22"/>
  <c r="S58" i="21"/>
  <c r="U56" i="20"/>
  <c r="U51" i="24"/>
  <c r="U59" i="23"/>
  <c r="S63" i="21"/>
  <c r="U63" i="20"/>
  <c r="U61" i="22"/>
  <c r="U44" i="23"/>
  <c r="U44" i="24"/>
  <c r="S39" i="21"/>
  <c r="U58" i="22"/>
  <c r="U20" i="20"/>
  <c r="U53" i="24"/>
  <c r="U57" i="23"/>
  <c r="S51" i="21"/>
  <c r="U61" i="20"/>
  <c r="U57" i="22"/>
  <c r="U13" i="24"/>
  <c r="S57" i="21"/>
  <c r="U54" i="20"/>
  <c r="U60" i="22"/>
  <c r="U47" i="23"/>
  <c r="U34" i="24"/>
  <c r="U40" i="23"/>
  <c r="S35" i="21"/>
  <c r="U49" i="20"/>
  <c r="U18" i="22"/>
  <c r="U55" i="23"/>
  <c r="S56" i="21"/>
  <c r="U60" i="20"/>
  <c r="U45" i="24"/>
  <c r="U29" i="22"/>
  <c r="AB81" i="16"/>
  <c r="U73" i="24"/>
  <c r="U73" i="23"/>
  <c r="S73" i="21"/>
  <c r="U73" i="22"/>
  <c r="U73" i="20"/>
  <c r="AB77" i="16"/>
  <c r="U69" i="24"/>
  <c r="S69" i="21"/>
  <c r="U69" i="22"/>
  <c r="U69" i="20"/>
  <c r="U69" i="23"/>
  <c r="AB73" i="16"/>
  <c r="U65" i="24"/>
  <c r="S66" i="21"/>
  <c r="U66" i="20"/>
  <c r="U66" i="23"/>
  <c r="U66" i="22"/>
  <c r="AB69" i="16"/>
  <c r="U61" i="23"/>
  <c r="U49" i="24"/>
  <c r="S54" i="21"/>
  <c r="U59" i="20"/>
  <c r="U42" i="22"/>
  <c r="U30" i="24"/>
  <c r="S60" i="21"/>
  <c r="U37" i="23"/>
  <c r="U53" i="20"/>
  <c r="U27" i="22"/>
  <c r="AB82" i="16"/>
  <c r="U74" i="23"/>
  <c r="U74" i="24"/>
  <c r="U74" i="22"/>
  <c r="S74" i="21"/>
  <c r="U74" i="20"/>
  <c r="AB78" i="16"/>
  <c r="U70" i="24"/>
  <c r="U70" i="23"/>
  <c r="U70" i="22"/>
  <c r="S70" i="21"/>
  <c r="U70" i="20"/>
  <c r="AB74" i="16"/>
  <c r="U66" i="24"/>
  <c r="U53" i="23"/>
  <c r="S50" i="21"/>
  <c r="U44" i="22"/>
  <c r="U50" i="20"/>
  <c r="AB70" i="16"/>
  <c r="U25" i="24"/>
  <c r="S41" i="21"/>
  <c r="U56" i="23"/>
  <c r="U43" i="22"/>
  <c r="U51" i="20"/>
  <c r="U23" i="23"/>
  <c r="U58" i="24"/>
  <c r="U8" i="22"/>
  <c r="S55" i="21"/>
  <c r="U17" i="20"/>
  <c r="U16" i="24"/>
  <c r="S37" i="21"/>
  <c r="U22" i="23"/>
  <c r="U8" i="20"/>
  <c r="U36" i="22"/>
  <c r="U60" i="24"/>
  <c r="S22" i="21"/>
  <c r="U46" i="23"/>
  <c r="U26" i="22"/>
  <c r="U34" i="20"/>
  <c r="U39" i="24"/>
  <c r="U15" i="23"/>
  <c r="S53" i="21"/>
  <c r="U58" i="20"/>
  <c r="U40" i="22"/>
  <c r="U58" i="23"/>
  <c r="U48" i="24"/>
  <c r="U41" i="22"/>
  <c r="S43" i="21"/>
  <c r="U52" i="20"/>
  <c r="U24" i="23"/>
  <c r="U37" i="24"/>
  <c r="S52" i="21"/>
  <c r="U45" i="20"/>
  <c r="U17" i="22"/>
  <c r="U52" i="23"/>
  <c r="U30" i="22"/>
  <c r="S40" i="21"/>
  <c r="U38" i="24"/>
  <c r="U16" i="20"/>
  <c r="U59" i="22"/>
  <c r="S62" i="21"/>
  <c r="U33" i="20"/>
  <c r="U62" i="24"/>
  <c r="U64" i="23"/>
  <c r="U32" i="24"/>
  <c r="U55" i="22"/>
  <c r="S30" i="21"/>
  <c r="U35" i="23"/>
  <c r="U13" i="20"/>
  <c r="U52" i="24"/>
  <c r="U54" i="23"/>
  <c r="S26" i="21"/>
  <c r="U32" i="20"/>
  <c r="U39" i="22"/>
  <c r="U61" i="24"/>
  <c r="U28" i="22"/>
  <c r="S48" i="21"/>
  <c r="U36" i="20"/>
  <c r="U38" i="23"/>
  <c r="AW49" i="16"/>
  <c r="AX49" i="16" s="1"/>
  <c r="AC40" i="17" s="1"/>
  <c r="Q6" i="17"/>
  <c r="BJ15" i="16"/>
  <c r="AE6" i="17" s="1"/>
  <c r="O40" i="17"/>
  <c r="AK7" i="17"/>
  <c r="BD16" i="16"/>
  <c r="AL7" i="17" s="1"/>
  <c r="AW16" i="16"/>
  <c r="P7" i="17"/>
  <c r="BO16" i="16"/>
  <c r="O7" i="17"/>
  <c r="AE7" i="17"/>
  <c r="BK16" i="16"/>
  <c r="AF7" i="17" s="1"/>
  <c r="AP16" i="16"/>
  <c r="Q40" i="17"/>
  <c r="BF49" i="16"/>
  <c r="BJ49" i="16"/>
  <c r="AH40" i="17"/>
  <c r="BQ49" i="16"/>
  <c r="AI40" i="17" s="1"/>
  <c r="K40" i="17"/>
  <c r="AP49" i="16"/>
  <c r="AK40" i="17"/>
  <c r="BD49" i="16"/>
  <c r="AL40" i="17" s="1"/>
  <c r="P5" i="17"/>
  <c r="AK5" i="17"/>
  <c r="BO14" i="16"/>
  <c r="AH5" i="17" s="1"/>
  <c r="BO31" i="16"/>
  <c r="BQ31" i="16" s="1"/>
  <c r="AI22" i="17" s="1"/>
  <c r="BJ44" i="16"/>
  <c r="AE35" i="17" s="1"/>
  <c r="AP14" i="16"/>
  <c r="Y5" i="17" s="1"/>
  <c r="AW31" i="16"/>
  <c r="AX31" i="16" s="1"/>
  <c r="AC22" i="17" s="1"/>
  <c r="C6" i="16"/>
  <c r="D6" i="16" s="1"/>
  <c r="F6" i="16" s="1"/>
  <c r="AP31" i="16"/>
  <c r="AQ31" i="16" s="1"/>
  <c r="Z22" i="17" s="1"/>
  <c r="C4" i="16"/>
  <c r="D4" i="16" s="1"/>
  <c r="F4" i="16" s="1"/>
  <c r="C7" i="16"/>
  <c r="D7" i="16" s="1"/>
  <c r="F7" i="16" s="1"/>
  <c r="AK6" i="17"/>
  <c r="BD15" i="16"/>
  <c r="AL6" i="17" s="1"/>
  <c r="AW15" i="16"/>
  <c r="P6" i="17"/>
  <c r="BO15" i="16"/>
  <c r="O6" i="17"/>
  <c r="K6" i="17"/>
  <c r="AP15" i="16"/>
  <c r="C5" i="16"/>
  <c r="D5" i="16" s="1"/>
  <c r="F5" i="16" s="1"/>
  <c r="K5" i="17"/>
  <c r="Q35" i="17"/>
  <c r="BJ31" i="16"/>
  <c r="BF31" i="16"/>
  <c r="Q22" i="17"/>
  <c r="AK22" i="17"/>
  <c r="BD31" i="16"/>
  <c r="AL22" i="17" s="1"/>
  <c r="AW44" i="16"/>
  <c r="P35" i="17"/>
  <c r="O35" i="17"/>
  <c r="BO44" i="16"/>
  <c r="AK35" i="17"/>
  <c r="BD44" i="16"/>
  <c r="AL35" i="17" s="1"/>
  <c r="K35" i="17"/>
  <c r="AP44" i="16"/>
  <c r="AA6" i="13"/>
  <c r="AB6" i="13" s="1"/>
  <c r="AM15" i="16" s="1"/>
  <c r="AB5" i="17"/>
  <c r="AX14" i="16"/>
  <c r="AC5" i="17" s="1"/>
  <c r="BJ14" i="16"/>
  <c r="BF14" i="16"/>
  <c r="Q5" i="17"/>
  <c r="AB66" i="16"/>
  <c r="AB61" i="16"/>
  <c r="AA25" i="13"/>
  <c r="AB25" i="13" s="1"/>
  <c r="AM34" i="16" s="1"/>
  <c r="AB17" i="16"/>
  <c r="AB32" i="16"/>
  <c r="AA17" i="13"/>
  <c r="AL26" i="16" s="1"/>
  <c r="AA24" i="13"/>
  <c r="AL33" i="16" s="1"/>
  <c r="AA5" i="13"/>
  <c r="AL14" i="16" s="1"/>
  <c r="AM50" i="16"/>
  <c r="AA14" i="13"/>
  <c r="AB14" i="13" s="1"/>
  <c r="AM23" i="16" s="1"/>
  <c r="AA15" i="13"/>
  <c r="AB15" i="13" s="1"/>
  <c r="AM24" i="16" s="1"/>
  <c r="AA8" i="13"/>
  <c r="AB8" i="13" s="1"/>
  <c r="AM17" i="16" s="1"/>
  <c r="AB44" i="16"/>
  <c r="AB15" i="16"/>
  <c r="AB42" i="16"/>
  <c r="AA16" i="13"/>
  <c r="AB16" i="13" s="1"/>
  <c r="AM25" i="16" s="1"/>
  <c r="AM57" i="16"/>
  <c r="AA30" i="13"/>
  <c r="AL39" i="16" s="1"/>
  <c r="AA7" i="13"/>
  <c r="AL16" i="16" s="1"/>
  <c r="AA22" i="13"/>
  <c r="AB22" i="13" s="1"/>
  <c r="AM31" i="16" s="1"/>
  <c r="AA29" i="13"/>
  <c r="AB29" i="13" s="1"/>
  <c r="AM38" i="16" s="1"/>
  <c r="BR57" i="16"/>
  <c r="AM63" i="16"/>
  <c r="AB67" i="16"/>
  <c r="AB48" i="16"/>
  <c r="AB14" i="16"/>
  <c r="AA10" i="13"/>
  <c r="AL19" i="16" s="1"/>
  <c r="AA33" i="13"/>
  <c r="AB33" i="13" s="1"/>
  <c r="AM42" i="16" s="1"/>
  <c r="AB60" i="16"/>
  <c r="AB33" i="16"/>
  <c r="AB24" i="16"/>
  <c r="AB47" i="16"/>
  <c r="AS57" i="16"/>
  <c r="AB34" i="16"/>
  <c r="AB63" i="16"/>
  <c r="AB23" i="16"/>
  <c r="AB54" i="16"/>
  <c r="AB49" i="16"/>
  <c r="AB25" i="16"/>
  <c r="AB38" i="16"/>
  <c r="AB64" i="16"/>
  <c r="AB36" i="16"/>
  <c r="AM52" i="16"/>
  <c r="AA26" i="13"/>
  <c r="AB26" i="13" s="1"/>
  <c r="AA11" i="13"/>
  <c r="AB11" i="13" s="1"/>
  <c r="AM20" i="16" s="1"/>
  <c r="AB51" i="16"/>
  <c r="AB45" i="16"/>
  <c r="AB18" i="16"/>
  <c r="A8" i="13"/>
  <c r="G16" i="16"/>
  <c r="B7" i="17" s="1"/>
  <c r="AB31" i="16"/>
  <c r="AB29" i="16"/>
  <c r="AB20" i="16"/>
  <c r="AB35" i="16"/>
  <c r="AB19" i="16"/>
  <c r="AB50" i="16"/>
  <c r="AB46" i="16"/>
  <c r="AB62" i="16"/>
  <c r="AB22" i="16"/>
  <c r="AB55" i="16"/>
  <c r="AB37" i="16"/>
  <c r="AB16" i="16"/>
  <c r="AB21" i="16"/>
  <c r="AB26" i="16"/>
  <c r="AB41" i="16"/>
  <c r="AB27" i="16"/>
  <c r="AB53" i="16"/>
  <c r="AB58" i="16"/>
  <c r="AB30" i="16"/>
  <c r="AB43" i="16"/>
  <c r="AB28" i="16"/>
  <c r="AB56" i="16"/>
  <c r="AB40" i="16"/>
  <c r="AB65" i="16"/>
  <c r="AB59" i="16"/>
  <c r="AB52" i="16"/>
  <c r="AB57" i="16"/>
  <c r="AB39" i="16"/>
  <c r="AA12" i="13"/>
  <c r="AB12" i="13" s="1"/>
  <c r="AM21" i="16" s="1"/>
  <c r="AA18" i="13"/>
  <c r="AL27" i="16" s="1"/>
  <c r="AM58" i="16"/>
  <c r="R3" i="17"/>
  <c r="AM44" i="16"/>
  <c r="AL60" i="16"/>
  <c r="AA28" i="13"/>
  <c r="AB28" i="13" s="1"/>
  <c r="AG75" i="13"/>
  <c r="AH75" i="13" s="1"/>
  <c r="AC21" i="13"/>
  <c r="AG21" i="13"/>
  <c r="AC20" i="13"/>
  <c r="AG20" i="13"/>
  <c r="AC31" i="13"/>
  <c r="AG31" i="13"/>
  <c r="AG60" i="13"/>
  <c r="AC60" i="13"/>
  <c r="AA60" i="13"/>
  <c r="AG68" i="13"/>
  <c r="AC68" i="13"/>
  <c r="AA68" i="13"/>
  <c r="AG72" i="13"/>
  <c r="AC72" i="13"/>
  <c r="AA72" i="13"/>
  <c r="AG12" i="13"/>
  <c r="AC12" i="13"/>
  <c r="AG8" i="13"/>
  <c r="AC8" i="13"/>
  <c r="AA21" i="13"/>
  <c r="AC16" i="13"/>
  <c r="AG16" i="13"/>
  <c r="AC22" i="13"/>
  <c r="AG22" i="13"/>
  <c r="AG23" i="13"/>
  <c r="AC23" i="13"/>
  <c r="AG28" i="13"/>
  <c r="AC28" i="13"/>
  <c r="AG32" i="13"/>
  <c r="AC32" i="13"/>
  <c r="AG61" i="13"/>
  <c r="AC61" i="13"/>
  <c r="AA61" i="13"/>
  <c r="AG65" i="13"/>
  <c r="AC65" i="13"/>
  <c r="AA65" i="13"/>
  <c r="AG69" i="13"/>
  <c r="AC69" i="13"/>
  <c r="AA69" i="13"/>
  <c r="AG73" i="13"/>
  <c r="AC73" i="13"/>
  <c r="AA73" i="13"/>
  <c r="AG13" i="13"/>
  <c r="AC13" i="13"/>
  <c r="AC9" i="13"/>
  <c r="AG9" i="13"/>
  <c r="AC27" i="13"/>
  <c r="AG27" i="13"/>
  <c r="AG64" i="13"/>
  <c r="AC64" i="13"/>
  <c r="AA64" i="13"/>
  <c r="AA75" i="13"/>
  <c r="AB75" i="13" s="1"/>
  <c r="AA32" i="13"/>
  <c r="AA31" i="13"/>
  <c r="AG15" i="13"/>
  <c r="AC15" i="13"/>
  <c r="AG11" i="13"/>
  <c r="AC11" i="13"/>
  <c r="AG7" i="13"/>
  <c r="AC7" i="13"/>
  <c r="AG5" i="13"/>
  <c r="AC5" i="13"/>
  <c r="AA20" i="13"/>
  <c r="AC18" i="13"/>
  <c r="AG18" i="13"/>
  <c r="AG25" i="13"/>
  <c r="AC25" i="13"/>
  <c r="AC24" i="13"/>
  <c r="AG24" i="13"/>
  <c r="AC29" i="13"/>
  <c r="AG29" i="13"/>
  <c r="AG33" i="13"/>
  <c r="AC33" i="13"/>
  <c r="AG62" i="13"/>
  <c r="AC62" i="13"/>
  <c r="AA62" i="13"/>
  <c r="AG66" i="13"/>
  <c r="AC66" i="13"/>
  <c r="AA66" i="13"/>
  <c r="AG70" i="13"/>
  <c r="AC70" i="13"/>
  <c r="AA70" i="13"/>
  <c r="AG74" i="13"/>
  <c r="AC74" i="13"/>
  <c r="AA74" i="13"/>
  <c r="AG34" i="13"/>
  <c r="AC34" i="13"/>
  <c r="AA34" i="13"/>
  <c r="AA27" i="13"/>
  <c r="AG14" i="13"/>
  <c r="AC14" i="13"/>
  <c r="AG10" i="13"/>
  <c r="AC10" i="13"/>
  <c r="AG6" i="13"/>
  <c r="AC6" i="13"/>
  <c r="AA13" i="13"/>
  <c r="AA9" i="13"/>
  <c r="AA23" i="13"/>
  <c r="AC19" i="13"/>
  <c r="AG19" i="13"/>
  <c r="AC17" i="13"/>
  <c r="AG17" i="13"/>
  <c r="AG26" i="13"/>
  <c r="AC26" i="13"/>
  <c r="AG30" i="13"/>
  <c r="AC30" i="13"/>
  <c r="AG59" i="13"/>
  <c r="AC59" i="13"/>
  <c r="AA59" i="13"/>
  <c r="AG63" i="13"/>
  <c r="AC63" i="13"/>
  <c r="AA63" i="13"/>
  <c r="AG67" i="13"/>
  <c r="AC67" i="13"/>
  <c r="AA67" i="13"/>
  <c r="AG71" i="13"/>
  <c r="AC71" i="13"/>
  <c r="AA71" i="13"/>
  <c r="AA19" i="13"/>
  <c r="AE25" i="23" l="1"/>
  <c r="AE63" i="23"/>
  <c r="AM35" i="16"/>
  <c r="AM37" i="16"/>
  <c r="AC18" i="21"/>
  <c r="AC27" i="21"/>
  <c r="AE15" i="20"/>
  <c r="AE22" i="20"/>
  <c r="AE32" i="23"/>
  <c r="AE10" i="23"/>
  <c r="AC7" i="21"/>
  <c r="AC29" i="21"/>
  <c r="BK15" i="16"/>
  <c r="AF6" i="17" s="1"/>
  <c r="AE10" i="24"/>
  <c r="AE12" i="24"/>
  <c r="AE36" i="23"/>
  <c r="AE16" i="23"/>
  <c r="AC21" i="21"/>
  <c r="AC15" i="21"/>
  <c r="AE8" i="20"/>
  <c r="AE24" i="20"/>
  <c r="A17" i="23"/>
  <c r="A17" i="24"/>
  <c r="A12" i="22"/>
  <c r="AC20" i="21"/>
  <c r="AC35" i="21"/>
  <c r="AE29" i="23"/>
  <c r="AE26" i="23"/>
  <c r="AE14" i="20"/>
  <c r="AE7" i="20"/>
  <c r="AE11" i="20"/>
  <c r="AE39" i="20"/>
  <c r="AE22" i="23"/>
  <c r="AE37" i="23"/>
  <c r="AC37" i="21"/>
  <c r="AC19" i="21"/>
  <c r="AE9" i="24"/>
  <c r="AE11" i="24"/>
  <c r="AE10" i="20"/>
  <c r="AE27" i="20"/>
  <c r="AE15" i="23"/>
  <c r="AE7" i="23"/>
  <c r="AC22" i="21"/>
  <c r="AC34" i="21"/>
  <c r="AE16" i="20"/>
  <c r="AE9" i="20"/>
  <c r="AE35" i="23"/>
  <c r="AE6" i="23"/>
  <c r="AE5" i="24"/>
  <c r="AE7" i="24"/>
  <c r="AC5" i="21"/>
  <c r="AC32" i="21"/>
  <c r="AE5" i="20"/>
  <c r="AE37" i="20"/>
  <c r="AE38" i="21"/>
  <c r="AF38" i="21" s="1"/>
  <c r="Y38" i="21"/>
  <c r="Z38" i="21" s="1"/>
  <c r="AA38" i="21"/>
  <c r="AB38" i="21" s="1"/>
  <c r="Y30" i="21"/>
  <c r="Z30" i="21" s="1"/>
  <c r="AA30" i="21"/>
  <c r="AB30" i="21" s="1"/>
  <c r="AE30" i="21"/>
  <c r="AF30" i="21" s="1"/>
  <c r="AE19" i="21"/>
  <c r="AF19" i="21" s="1"/>
  <c r="Y19" i="21"/>
  <c r="Z19" i="21" s="1"/>
  <c r="AA19" i="21"/>
  <c r="AB19" i="21" s="1"/>
  <c r="AA12" i="22"/>
  <c r="AB12" i="22" s="1"/>
  <c r="AC12" i="22"/>
  <c r="AD12" i="22" s="1"/>
  <c r="AG12" i="22"/>
  <c r="AH12" i="22" s="1"/>
  <c r="AG36" i="22"/>
  <c r="AH36" i="22" s="1"/>
  <c r="AA36" i="22"/>
  <c r="AB36" i="22" s="1"/>
  <c r="AC36" i="22"/>
  <c r="AD36" i="22" s="1"/>
  <c r="AA8" i="22"/>
  <c r="AB8" i="22" s="1"/>
  <c r="AC8" i="22"/>
  <c r="AD8" i="22" s="1"/>
  <c r="AG8" i="22"/>
  <c r="AH8" i="22" s="1"/>
  <c r="AA55" i="22"/>
  <c r="AB55" i="22" s="1"/>
  <c r="AG55" i="22"/>
  <c r="AH55" i="22" s="1"/>
  <c r="AC55" i="22"/>
  <c r="AD55" i="22" s="1"/>
  <c r="AA63" i="22"/>
  <c r="AB63" i="22" s="1"/>
  <c r="AC63" i="22"/>
  <c r="AD63" i="22" s="1"/>
  <c r="AG63" i="22"/>
  <c r="AH63" i="22" s="1"/>
  <c r="AA73" i="22"/>
  <c r="AB73" i="22" s="1"/>
  <c r="AC73" i="22"/>
  <c r="AD73" i="22" s="1"/>
  <c r="AG73" i="22"/>
  <c r="AH73" i="22" s="1"/>
  <c r="AA53" i="22"/>
  <c r="AB53" i="22" s="1"/>
  <c r="AG53" i="22"/>
  <c r="AH53" i="22" s="1"/>
  <c r="AC53" i="22"/>
  <c r="AD53" i="22" s="1"/>
  <c r="AC30" i="22"/>
  <c r="AD30" i="22" s="1"/>
  <c r="AG30" i="22"/>
  <c r="AH30" i="22" s="1"/>
  <c r="AA30" i="22"/>
  <c r="AB30" i="22" s="1"/>
  <c r="AA31" i="20"/>
  <c r="AB31" i="20" s="1"/>
  <c r="AC31" i="20"/>
  <c r="AD31" i="20" s="1"/>
  <c r="AG31" i="20"/>
  <c r="AH31" i="20" s="1"/>
  <c r="AC46" i="20"/>
  <c r="AD46" i="20" s="1"/>
  <c r="AG46" i="20"/>
  <c r="AH46" i="20" s="1"/>
  <c r="AA46" i="20"/>
  <c r="AB46" i="20" s="1"/>
  <c r="AC42" i="20"/>
  <c r="AD42" i="20" s="1"/>
  <c r="AG42" i="20"/>
  <c r="AH42" i="20" s="1"/>
  <c r="AA42" i="20"/>
  <c r="AB42" i="20" s="1"/>
  <c r="AA34" i="20"/>
  <c r="AB34" i="20" s="1"/>
  <c r="AC34" i="20"/>
  <c r="AD34" i="20" s="1"/>
  <c r="AG34" i="20"/>
  <c r="AH34" i="20" s="1"/>
  <c r="AC48" i="20"/>
  <c r="AD48" i="20" s="1"/>
  <c r="AG48" i="20"/>
  <c r="AH48" i="20" s="1"/>
  <c r="AA48" i="20"/>
  <c r="AB48" i="20" s="1"/>
  <c r="AA21" i="20"/>
  <c r="AB21" i="20" s="1"/>
  <c r="AC21" i="20"/>
  <c r="AD21" i="20" s="1"/>
  <c r="AG21" i="20"/>
  <c r="AH21" i="20" s="1"/>
  <c r="AA5" i="20"/>
  <c r="AB5" i="20" s="1"/>
  <c r="AC5" i="20"/>
  <c r="AD5" i="20" s="1"/>
  <c r="AG5" i="20"/>
  <c r="AH5" i="20" s="1"/>
  <c r="AC59" i="20"/>
  <c r="AD59" i="20" s="1"/>
  <c r="AG59" i="20"/>
  <c r="AH59" i="20" s="1"/>
  <c r="AA59" i="20"/>
  <c r="AB59" i="20" s="1"/>
  <c r="AC36" i="20"/>
  <c r="AD36" i="20" s="1"/>
  <c r="AA36" i="20"/>
  <c r="AB36" i="20" s="1"/>
  <c r="AG36" i="20"/>
  <c r="AH36" i="20" s="1"/>
  <c r="AC6" i="20"/>
  <c r="AD6" i="20" s="1"/>
  <c r="AG6" i="20"/>
  <c r="AH6" i="20" s="1"/>
  <c r="AA6" i="20"/>
  <c r="AB6" i="20" s="1"/>
  <c r="AA20" i="20"/>
  <c r="AB20" i="20" s="1"/>
  <c r="AC20" i="20"/>
  <c r="AD20" i="20" s="1"/>
  <c r="AG20" i="20"/>
  <c r="AH20" i="20" s="1"/>
  <c r="AC39" i="20"/>
  <c r="AD39" i="20" s="1"/>
  <c r="AG39" i="20"/>
  <c r="AH39" i="20" s="1"/>
  <c r="AA39" i="20"/>
  <c r="AB39" i="20" s="1"/>
  <c r="AC65" i="20"/>
  <c r="AD65" i="20" s="1"/>
  <c r="AG65" i="20"/>
  <c r="AH65" i="20" s="1"/>
  <c r="AA65" i="20"/>
  <c r="AB65" i="20" s="1"/>
  <c r="AG25" i="24"/>
  <c r="AH25" i="24" s="1"/>
  <c r="AC25" i="24"/>
  <c r="AD25" i="24" s="1"/>
  <c r="AA25" i="24"/>
  <c r="AB25" i="24" s="1"/>
  <c r="AC35" i="24"/>
  <c r="AD35" i="24" s="1"/>
  <c r="AA35" i="24"/>
  <c r="AB35" i="24" s="1"/>
  <c r="AG35" i="24"/>
  <c r="AH35" i="24" s="1"/>
  <c r="AG54" i="24"/>
  <c r="AH54" i="24" s="1"/>
  <c r="AC54" i="24"/>
  <c r="AD54" i="24" s="1"/>
  <c r="AA54" i="24"/>
  <c r="AB54" i="24" s="1"/>
  <c r="AC43" i="24"/>
  <c r="AD43" i="24" s="1"/>
  <c r="AA43" i="24"/>
  <c r="AB43" i="24" s="1"/>
  <c r="AG43" i="24"/>
  <c r="AH43" i="24" s="1"/>
  <c r="AA71" i="24"/>
  <c r="AB71" i="24" s="1"/>
  <c r="AC71" i="24"/>
  <c r="AD71" i="24" s="1"/>
  <c r="AG71" i="24"/>
  <c r="AH71" i="24" s="1"/>
  <c r="AC29" i="24"/>
  <c r="AD29" i="24" s="1"/>
  <c r="AA29" i="24"/>
  <c r="AB29" i="24" s="1"/>
  <c r="AG29" i="24"/>
  <c r="AH29" i="24" s="1"/>
  <c r="AC23" i="24"/>
  <c r="AD23" i="24" s="1"/>
  <c r="AG23" i="24"/>
  <c r="AH23" i="24" s="1"/>
  <c r="AA23" i="24"/>
  <c r="AB23" i="24" s="1"/>
  <c r="AC26" i="24"/>
  <c r="AD26" i="24" s="1"/>
  <c r="AG26" i="24"/>
  <c r="AH26" i="24" s="1"/>
  <c r="AA26" i="24"/>
  <c r="AB26" i="24" s="1"/>
  <c r="AA31" i="23"/>
  <c r="AB31" i="23" s="1"/>
  <c r="AG31" i="23"/>
  <c r="AH31" i="23" s="1"/>
  <c r="AC31" i="23"/>
  <c r="AD31" i="23" s="1"/>
  <c r="AC44" i="23"/>
  <c r="AD44" i="23" s="1"/>
  <c r="AG44" i="23"/>
  <c r="AH44" i="23" s="1"/>
  <c r="AA44" i="23"/>
  <c r="AB44" i="23" s="1"/>
  <c r="AA30" i="23"/>
  <c r="AB30" i="23" s="1"/>
  <c r="AG30" i="23"/>
  <c r="AH30" i="23" s="1"/>
  <c r="AC30" i="23"/>
  <c r="AD30" i="23" s="1"/>
  <c r="AA63" i="23"/>
  <c r="AB63" i="23" s="1"/>
  <c r="AG63" i="23"/>
  <c r="AH63" i="23" s="1"/>
  <c r="AC63" i="23"/>
  <c r="AD63" i="23" s="1"/>
  <c r="AA14" i="23"/>
  <c r="AB14" i="23" s="1"/>
  <c r="AG14" i="23"/>
  <c r="AH14" i="23" s="1"/>
  <c r="AC14" i="23"/>
  <c r="AD14" i="23" s="1"/>
  <c r="AG60" i="23"/>
  <c r="AH60" i="23" s="1"/>
  <c r="AC60" i="23"/>
  <c r="AD60" i="23" s="1"/>
  <c r="AA60" i="23"/>
  <c r="AB60" i="23" s="1"/>
  <c r="AG36" i="23"/>
  <c r="AH36" i="23" s="1"/>
  <c r="AA36" i="23"/>
  <c r="AB36" i="23" s="1"/>
  <c r="AC36" i="23"/>
  <c r="AD36" i="23" s="1"/>
  <c r="AG46" i="23"/>
  <c r="AH46" i="23" s="1"/>
  <c r="AC46" i="23"/>
  <c r="AD46" i="23" s="1"/>
  <c r="AA46" i="23"/>
  <c r="AB46" i="23" s="1"/>
  <c r="AA55" i="23"/>
  <c r="AB55" i="23" s="1"/>
  <c r="AC55" i="23"/>
  <c r="AD55" i="23" s="1"/>
  <c r="AG55" i="23"/>
  <c r="AH55" i="23" s="1"/>
  <c r="AA10" i="23"/>
  <c r="AB10" i="23" s="1"/>
  <c r="AG10" i="23"/>
  <c r="AH10" i="23" s="1"/>
  <c r="AC10" i="23"/>
  <c r="AD10" i="23" s="1"/>
  <c r="AC17" i="23"/>
  <c r="AD17" i="23" s="1"/>
  <c r="AG17" i="23"/>
  <c r="AH17" i="23" s="1"/>
  <c r="AA17" i="23"/>
  <c r="AB17" i="23" s="1"/>
  <c r="AE39" i="21"/>
  <c r="AF39" i="21" s="1"/>
  <c r="AA39" i="21"/>
  <c r="AB39" i="21" s="1"/>
  <c r="Y39" i="21"/>
  <c r="Z39" i="21" s="1"/>
  <c r="AE33" i="21"/>
  <c r="AF33" i="21" s="1"/>
  <c r="Y33" i="21"/>
  <c r="Z33" i="21" s="1"/>
  <c r="AA33" i="21"/>
  <c r="AB33" i="21" s="1"/>
  <c r="AA55" i="21"/>
  <c r="AB55" i="21" s="1"/>
  <c r="AE55" i="21"/>
  <c r="AF55" i="21" s="1"/>
  <c r="Y55" i="21"/>
  <c r="Z55" i="21" s="1"/>
  <c r="AE26" i="21"/>
  <c r="AF26" i="21" s="1"/>
  <c r="AA26" i="21"/>
  <c r="AB26" i="21" s="1"/>
  <c r="Y26" i="21"/>
  <c r="Z26" i="21" s="1"/>
  <c r="AA40" i="21"/>
  <c r="AB40" i="21" s="1"/>
  <c r="AE40" i="21"/>
  <c r="AF40" i="21" s="1"/>
  <c r="Y40" i="21"/>
  <c r="Z40" i="21" s="1"/>
  <c r="AA50" i="21"/>
  <c r="AB50" i="21" s="1"/>
  <c r="AE50" i="21"/>
  <c r="AF50" i="21" s="1"/>
  <c r="Y50" i="21"/>
  <c r="Z50" i="21" s="1"/>
  <c r="Y49" i="21"/>
  <c r="Z49" i="21" s="1"/>
  <c r="AA49" i="21"/>
  <c r="AB49" i="21" s="1"/>
  <c r="AE49" i="21"/>
  <c r="AF49" i="21" s="1"/>
  <c r="Y46" i="21"/>
  <c r="Z46" i="21" s="1"/>
  <c r="AE46" i="21"/>
  <c r="AF46" i="21" s="1"/>
  <c r="AA46" i="21"/>
  <c r="AB46" i="21" s="1"/>
  <c r="AE15" i="21"/>
  <c r="AF15" i="21" s="1"/>
  <c r="AA15" i="21"/>
  <c r="AB15" i="21" s="1"/>
  <c r="Y15" i="21"/>
  <c r="Z15" i="21" s="1"/>
  <c r="AA69" i="22"/>
  <c r="AB69" i="22" s="1"/>
  <c r="AG69" i="22"/>
  <c r="AH69" i="22" s="1"/>
  <c r="AC69" i="22"/>
  <c r="AD69" i="22" s="1"/>
  <c r="AC74" i="22"/>
  <c r="AD74" i="22" s="1"/>
  <c r="AA74" i="22"/>
  <c r="AB74" i="22" s="1"/>
  <c r="AG74" i="22"/>
  <c r="AH74" i="22" s="1"/>
  <c r="AA65" i="22"/>
  <c r="AB65" i="22" s="1"/>
  <c r="AC65" i="22"/>
  <c r="AD65" i="22" s="1"/>
  <c r="AG65" i="22"/>
  <c r="AH65" i="22" s="1"/>
  <c r="AG41" i="22"/>
  <c r="AH41" i="22" s="1"/>
  <c r="AC41" i="22"/>
  <c r="AD41" i="22" s="1"/>
  <c r="AA41" i="22"/>
  <c r="AB41" i="22" s="1"/>
  <c r="AA25" i="22"/>
  <c r="AB25" i="22" s="1"/>
  <c r="AG25" i="22"/>
  <c r="AH25" i="22" s="1"/>
  <c r="AC25" i="22"/>
  <c r="AD25" i="22" s="1"/>
  <c r="AG57" i="22"/>
  <c r="AH57" i="22" s="1"/>
  <c r="AC57" i="22"/>
  <c r="AD57" i="22" s="1"/>
  <c r="AA57" i="22"/>
  <c r="AB57" i="22" s="1"/>
  <c r="AG49" i="22"/>
  <c r="AH49" i="22" s="1"/>
  <c r="AC49" i="22"/>
  <c r="AD49" i="22" s="1"/>
  <c r="AA49" i="22"/>
  <c r="AB49" i="22" s="1"/>
  <c r="AC68" i="22"/>
  <c r="AD68" i="22" s="1"/>
  <c r="AG68" i="22"/>
  <c r="AH68" i="22" s="1"/>
  <c r="AA68" i="22"/>
  <c r="AB68" i="22" s="1"/>
  <c r="AG26" i="22"/>
  <c r="AH26" i="22" s="1"/>
  <c r="AC26" i="22"/>
  <c r="AD26" i="22" s="1"/>
  <c r="AA26" i="22"/>
  <c r="AB26" i="22" s="1"/>
  <c r="AC56" i="20"/>
  <c r="AD56" i="20" s="1"/>
  <c r="AA56" i="20"/>
  <c r="AB56" i="20" s="1"/>
  <c r="AG56" i="20"/>
  <c r="AH56" i="20" s="1"/>
  <c r="AC52" i="20"/>
  <c r="AD52" i="20" s="1"/>
  <c r="AA52" i="20"/>
  <c r="AB52" i="20" s="1"/>
  <c r="AG52" i="20"/>
  <c r="AH52" i="20" s="1"/>
  <c r="AG30" i="20"/>
  <c r="AH30" i="20" s="1"/>
  <c r="AA30" i="20"/>
  <c r="AB30" i="20" s="1"/>
  <c r="AC30" i="20"/>
  <c r="AD30" i="20" s="1"/>
  <c r="AC17" i="20"/>
  <c r="AD17" i="20" s="1"/>
  <c r="AG17" i="20"/>
  <c r="AH17" i="20" s="1"/>
  <c r="AA17" i="20"/>
  <c r="AB17" i="20" s="1"/>
  <c r="AC49" i="20"/>
  <c r="AD49" i="20" s="1"/>
  <c r="AA49" i="20"/>
  <c r="AB49" i="20" s="1"/>
  <c r="AG49" i="20"/>
  <c r="AH49" i="20" s="1"/>
  <c r="AC32" i="20"/>
  <c r="AD32" i="20" s="1"/>
  <c r="AG32" i="20"/>
  <c r="AH32" i="20" s="1"/>
  <c r="AA32" i="20"/>
  <c r="AB32" i="20" s="1"/>
  <c r="AC43" i="20"/>
  <c r="AD43" i="20" s="1"/>
  <c r="AG43" i="20"/>
  <c r="AH43" i="20" s="1"/>
  <c r="AA43" i="20"/>
  <c r="AB43" i="20" s="1"/>
  <c r="AC55" i="20"/>
  <c r="AD55" i="20" s="1"/>
  <c r="AA55" i="20"/>
  <c r="AB55" i="20" s="1"/>
  <c r="AG55" i="20"/>
  <c r="AH55" i="20" s="1"/>
  <c r="AA36" i="24"/>
  <c r="AB36" i="24" s="1"/>
  <c r="AC36" i="24"/>
  <c r="AD36" i="24" s="1"/>
  <c r="AG36" i="24"/>
  <c r="AH36" i="24" s="1"/>
  <c r="AA19" i="24"/>
  <c r="AB19" i="24" s="1"/>
  <c r="AG19" i="24"/>
  <c r="AH19" i="24" s="1"/>
  <c r="AC19" i="24"/>
  <c r="AD19" i="24" s="1"/>
  <c r="AA64" i="24"/>
  <c r="AB64" i="24" s="1"/>
  <c r="AC64" i="24"/>
  <c r="AD64" i="24" s="1"/>
  <c r="AG64" i="24"/>
  <c r="AH64" i="24" s="1"/>
  <c r="AG20" i="24"/>
  <c r="AH20" i="24" s="1"/>
  <c r="AC20" i="24"/>
  <c r="AD20" i="24" s="1"/>
  <c r="AA20" i="24"/>
  <c r="AB20" i="24" s="1"/>
  <c r="AG68" i="24"/>
  <c r="AH68" i="24" s="1"/>
  <c r="AA68" i="24"/>
  <c r="AB68" i="24" s="1"/>
  <c r="AC68" i="24"/>
  <c r="AD68" i="24" s="1"/>
  <c r="AG45" i="24"/>
  <c r="AH45" i="24" s="1"/>
  <c r="AC45" i="24"/>
  <c r="AD45" i="24" s="1"/>
  <c r="AA45" i="24"/>
  <c r="AB45" i="24" s="1"/>
  <c r="AA7" i="24"/>
  <c r="AB7" i="24" s="1"/>
  <c r="AG7" i="24"/>
  <c r="AH7" i="24" s="1"/>
  <c r="AC7" i="24"/>
  <c r="AD7" i="24" s="1"/>
  <c r="AG5" i="24"/>
  <c r="AH5" i="24" s="1"/>
  <c r="AA5" i="24"/>
  <c r="AB5" i="24" s="1"/>
  <c r="AC5" i="24"/>
  <c r="AD5" i="24" s="1"/>
  <c r="AG61" i="23"/>
  <c r="AH61" i="23" s="1"/>
  <c r="AC61" i="23"/>
  <c r="AD61" i="23" s="1"/>
  <c r="AA61" i="23"/>
  <c r="AB61" i="23" s="1"/>
  <c r="AA56" i="23"/>
  <c r="AB56" i="23" s="1"/>
  <c r="AC56" i="23"/>
  <c r="AD56" i="23" s="1"/>
  <c r="AG56" i="23"/>
  <c r="AH56" i="23" s="1"/>
  <c r="AG49" i="23"/>
  <c r="AH49" i="23" s="1"/>
  <c r="AC49" i="23"/>
  <c r="AD49" i="23" s="1"/>
  <c r="AA49" i="23"/>
  <c r="AB49" i="23" s="1"/>
  <c r="AC65" i="23"/>
  <c r="AD65" i="23" s="1"/>
  <c r="AG65" i="23"/>
  <c r="AH65" i="23" s="1"/>
  <c r="AA65" i="23"/>
  <c r="AB65" i="23" s="1"/>
  <c r="AC34" i="23"/>
  <c r="AD34" i="23" s="1"/>
  <c r="AA34" i="23"/>
  <c r="AB34" i="23" s="1"/>
  <c r="AG34" i="23"/>
  <c r="AH34" i="23" s="1"/>
  <c r="AC64" i="23"/>
  <c r="AD64" i="23" s="1"/>
  <c r="AG64" i="23"/>
  <c r="AH64" i="23" s="1"/>
  <c r="AA64" i="23"/>
  <c r="AB64" i="23" s="1"/>
  <c r="AC52" i="23"/>
  <c r="AD52" i="23" s="1"/>
  <c r="AG52" i="23"/>
  <c r="AH52" i="23" s="1"/>
  <c r="AA52" i="23"/>
  <c r="AB52" i="23" s="1"/>
  <c r="AC40" i="23"/>
  <c r="AD40" i="23" s="1"/>
  <c r="AA40" i="23"/>
  <c r="AB40" i="23" s="1"/>
  <c r="AG40" i="23"/>
  <c r="AH40" i="23" s="1"/>
  <c r="AG71" i="23"/>
  <c r="AH71" i="23" s="1"/>
  <c r="AA71" i="23"/>
  <c r="AB71" i="23" s="1"/>
  <c r="AC71" i="23"/>
  <c r="AD71" i="23" s="1"/>
  <c r="AG42" i="23"/>
  <c r="AH42" i="23" s="1"/>
  <c r="AC42" i="23"/>
  <c r="AD42" i="23" s="1"/>
  <c r="AA42" i="23"/>
  <c r="AB42" i="23" s="1"/>
  <c r="AC7" i="23"/>
  <c r="AD7" i="23" s="1"/>
  <c r="AG7" i="23"/>
  <c r="AH7" i="23" s="1"/>
  <c r="AA7" i="23"/>
  <c r="AB7" i="23" s="1"/>
  <c r="AG23" i="23"/>
  <c r="AH23" i="23" s="1"/>
  <c r="AC23" i="23"/>
  <c r="AD23" i="23" s="1"/>
  <c r="AA23" i="23"/>
  <c r="AB23" i="23" s="1"/>
  <c r="AC29" i="23"/>
  <c r="AD29" i="23" s="1"/>
  <c r="AG29" i="23"/>
  <c r="AH29" i="23" s="1"/>
  <c r="AA29" i="23"/>
  <c r="AB29" i="23" s="1"/>
  <c r="AA27" i="21"/>
  <c r="AB27" i="21" s="1"/>
  <c r="Y27" i="21"/>
  <c r="Z27" i="21" s="1"/>
  <c r="AE27" i="21"/>
  <c r="AF27" i="21" s="1"/>
  <c r="AA28" i="21"/>
  <c r="AB28" i="21" s="1"/>
  <c r="AE28" i="21"/>
  <c r="AF28" i="21" s="1"/>
  <c r="Y28" i="21"/>
  <c r="Z28" i="21" s="1"/>
  <c r="AA9" i="21"/>
  <c r="AB9" i="21" s="1"/>
  <c r="Y9" i="21"/>
  <c r="Z9" i="21" s="1"/>
  <c r="AE9" i="21"/>
  <c r="AF9" i="21" s="1"/>
  <c r="AE8" i="21"/>
  <c r="AF8" i="21" s="1"/>
  <c r="AA8" i="21"/>
  <c r="AB8" i="21" s="1"/>
  <c r="Y8" i="21"/>
  <c r="Z8" i="21" s="1"/>
  <c r="Y52" i="21"/>
  <c r="Z52" i="21" s="1"/>
  <c r="AE52" i="21"/>
  <c r="AF52" i="21" s="1"/>
  <c r="AA52" i="21"/>
  <c r="AB52" i="21" s="1"/>
  <c r="AA22" i="21"/>
  <c r="AB22" i="21" s="1"/>
  <c r="AE22" i="21"/>
  <c r="AF22" i="21" s="1"/>
  <c r="Y22" i="21"/>
  <c r="Z22" i="21" s="1"/>
  <c r="AE53" i="21"/>
  <c r="AF53" i="21" s="1"/>
  <c r="AA53" i="21"/>
  <c r="AB53" i="21" s="1"/>
  <c r="Y53" i="21"/>
  <c r="Z53" i="21" s="1"/>
  <c r="AA51" i="21"/>
  <c r="AB51" i="21" s="1"/>
  <c r="Y51" i="21"/>
  <c r="Z51" i="21" s="1"/>
  <c r="AE51" i="21"/>
  <c r="AF51" i="21" s="1"/>
  <c r="AE71" i="21"/>
  <c r="AF71" i="21" s="1"/>
  <c r="AA71" i="21"/>
  <c r="AB71" i="21" s="1"/>
  <c r="Y71" i="21"/>
  <c r="Z71" i="21" s="1"/>
  <c r="Y60" i="21"/>
  <c r="Z60" i="21" s="1"/>
  <c r="AE60" i="21"/>
  <c r="AF60" i="21" s="1"/>
  <c r="AA60" i="21"/>
  <c r="AB60" i="21" s="1"/>
  <c r="AE67" i="21"/>
  <c r="AF67" i="21" s="1"/>
  <c r="AA67" i="21"/>
  <c r="AB67" i="21" s="1"/>
  <c r="Y67" i="21"/>
  <c r="Z67" i="21" s="1"/>
  <c r="AE37" i="21"/>
  <c r="AF37" i="21" s="1"/>
  <c r="AA37" i="21"/>
  <c r="AB37" i="21" s="1"/>
  <c r="Y37" i="21"/>
  <c r="Z37" i="21" s="1"/>
  <c r="AA23" i="22"/>
  <c r="AB23" i="22" s="1"/>
  <c r="AG23" i="22"/>
  <c r="AH23" i="22" s="1"/>
  <c r="AC23" i="22"/>
  <c r="AD23" i="22" s="1"/>
  <c r="AC34" i="22"/>
  <c r="AD34" i="22" s="1"/>
  <c r="AG34" i="22"/>
  <c r="AH34" i="22" s="1"/>
  <c r="AA34" i="22"/>
  <c r="AB34" i="22" s="1"/>
  <c r="AC48" i="22"/>
  <c r="AD48" i="22" s="1"/>
  <c r="AG48" i="22"/>
  <c r="AH48" i="22" s="1"/>
  <c r="AA48" i="22"/>
  <c r="AB48" i="22" s="1"/>
  <c r="AA27" i="22"/>
  <c r="AB27" i="22" s="1"/>
  <c r="AC27" i="22"/>
  <c r="AD27" i="22" s="1"/>
  <c r="AG27" i="22"/>
  <c r="AH27" i="22" s="1"/>
  <c r="AC5" i="22"/>
  <c r="AD5" i="22" s="1"/>
  <c r="AG5" i="22"/>
  <c r="AH5" i="22" s="1"/>
  <c r="AA5" i="22"/>
  <c r="AB5" i="22" s="1"/>
  <c r="AA37" i="22"/>
  <c r="AB37" i="22" s="1"/>
  <c r="AG37" i="22"/>
  <c r="AH37" i="22" s="1"/>
  <c r="AC37" i="22"/>
  <c r="AD37" i="22" s="1"/>
  <c r="AA39" i="22"/>
  <c r="AB39" i="22" s="1"/>
  <c r="AG39" i="22"/>
  <c r="AH39" i="22" s="1"/>
  <c r="AC39" i="22"/>
  <c r="AD39" i="22" s="1"/>
  <c r="AA52" i="22"/>
  <c r="AB52" i="22" s="1"/>
  <c r="AC52" i="22"/>
  <c r="AD52" i="22" s="1"/>
  <c r="AG52" i="22"/>
  <c r="AH52" i="22" s="1"/>
  <c r="AG14" i="22"/>
  <c r="AH14" i="22" s="1"/>
  <c r="AC14" i="22"/>
  <c r="AD14" i="22" s="1"/>
  <c r="AA14" i="22"/>
  <c r="AB14" i="22" s="1"/>
  <c r="AC75" i="20"/>
  <c r="AD75" i="20" s="1"/>
  <c r="AA75" i="20"/>
  <c r="AB75" i="20" s="1"/>
  <c r="AG75" i="20"/>
  <c r="AH75" i="20" s="1"/>
  <c r="AA37" i="20"/>
  <c r="AB37" i="20" s="1"/>
  <c r="AC37" i="20"/>
  <c r="AD37" i="20" s="1"/>
  <c r="AG37" i="20"/>
  <c r="AH37" i="20" s="1"/>
  <c r="AC60" i="20"/>
  <c r="AD60" i="20" s="1"/>
  <c r="AG60" i="20"/>
  <c r="AH60" i="20" s="1"/>
  <c r="AA60" i="20"/>
  <c r="AB60" i="20" s="1"/>
  <c r="AG8" i="24"/>
  <c r="AH8" i="24" s="1"/>
  <c r="AC8" i="24"/>
  <c r="AD8" i="24" s="1"/>
  <c r="AA8" i="24"/>
  <c r="AB8" i="24" s="1"/>
  <c r="AA63" i="24"/>
  <c r="AB63" i="24" s="1"/>
  <c r="AC63" i="24"/>
  <c r="AD63" i="24" s="1"/>
  <c r="AG63" i="24"/>
  <c r="AH63" i="24" s="1"/>
  <c r="AG33" i="24"/>
  <c r="AH33" i="24" s="1"/>
  <c r="AC33" i="24"/>
  <c r="AD33" i="24" s="1"/>
  <c r="AA33" i="24"/>
  <c r="AB33" i="24" s="1"/>
  <c r="AC67" i="24"/>
  <c r="AD67" i="24" s="1"/>
  <c r="AG67" i="24"/>
  <c r="AH67" i="24" s="1"/>
  <c r="AA67" i="24"/>
  <c r="AB67" i="24" s="1"/>
  <c r="AG28" i="24"/>
  <c r="AH28" i="24" s="1"/>
  <c r="AC28" i="24"/>
  <c r="AD28" i="24" s="1"/>
  <c r="AA28" i="24"/>
  <c r="AB28" i="24" s="1"/>
  <c r="AG58" i="24"/>
  <c r="AH58" i="24" s="1"/>
  <c r="AC58" i="24"/>
  <c r="AD58" i="24" s="1"/>
  <c r="AA58" i="24"/>
  <c r="AB58" i="24" s="1"/>
  <c r="AA17" i="24"/>
  <c r="AB17" i="24" s="1"/>
  <c r="AG17" i="24"/>
  <c r="AH17" i="24" s="1"/>
  <c r="AC17" i="24"/>
  <c r="AD17" i="24" s="1"/>
  <c r="AG56" i="24"/>
  <c r="AH56" i="24" s="1"/>
  <c r="AC56" i="24"/>
  <c r="AD56" i="24" s="1"/>
  <c r="AA56" i="24"/>
  <c r="AB56" i="24" s="1"/>
  <c r="AG31" i="24"/>
  <c r="AH31" i="24" s="1"/>
  <c r="AC31" i="24"/>
  <c r="AD31" i="24" s="1"/>
  <c r="AA31" i="24"/>
  <c r="AB31" i="24" s="1"/>
  <c r="AG39" i="24"/>
  <c r="AH39" i="24" s="1"/>
  <c r="AC39" i="24"/>
  <c r="AD39" i="24" s="1"/>
  <c r="AA39" i="24"/>
  <c r="AB39" i="24" s="1"/>
  <c r="AC8" i="23"/>
  <c r="AD8" i="23" s="1"/>
  <c r="AG8" i="23"/>
  <c r="AH8" i="23" s="1"/>
  <c r="AA8" i="23"/>
  <c r="AB8" i="23" s="1"/>
  <c r="AE75" i="23"/>
  <c r="AE5" i="23"/>
  <c r="AC67" i="23"/>
  <c r="AD67" i="23" s="1"/>
  <c r="AA67" i="23"/>
  <c r="AB67" i="23" s="1"/>
  <c r="AG67" i="23"/>
  <c r="AH67" i="23" s="1"/>
  <c r="AC43" i="23"/>
  <c r="AD43" i="23" s="1"/>
  <c r="AA43" i="23"/>
  <c r="AB43" i="23" s="1"/>
  <c r="AG43" i="23"/>
  <c r="AH43" i="23" s="1"/>
  <c r="AC73" i="23"/>
  <c r="AD73" i="23" s="1"/>
  <c r="AG73" i="23"/>
  <c r="AH73" i="23" s="1"/>
  <c r="AA73" i="23"/>
  <c r="AB73" i="23" s="1"/>
  <c r="AA21" i="23"/>
  <c r="AB21" i="23" s="1"/>
  <c r="AC21" i="23"/>
  <c r="AD21" i="23" s="1"/>
  <c r="AG21" i="23"/>
  <c r="AH21" i="23" s="1"/>
  <c r="AE42" i="21"/>
  <c r="AF42" i="21" s="1"/>
  <c r="Y42" i="21"/>
  <c r="Z42" i="21" s="1"/>
  <c r="AA42" i="21"/>
  <c r="AB42" i="21" s="1"/>
  <c r="AE64" i="21"/>
  <c r="AF64" i="21" s="1"/>
  <c r="Y64" i="21"/>
  <c r="Z64" i="21" s="1"/>
  <c r="AA64" i="21"/>
  <c r="AB64" i="21" s="1"/>
  <c r="Y43" i="21"/>
  <c r="Z43" i="21" s="1"/>
  <c r="AA43" i="21"/>
  <c r="AB43" i="21" s="1"/>
  <c r="AE43" i="21"/>
  <c r="AF43" i="21" s="1"/>
  <c r="AE29" i="21"/>
  <c r="AF29" i="21" s="1"/>
  <c r="Y29" i="21"/>
  <c r="Z29" i="21" s="1"/>
  <c r="AA29" i="21"/>
  <c r="AB29" i="21" s="1"/>
  <c r="AE18" i="21"/>
  <c r="AF18" i="21" s="1"/>
  <c r="AA18" i="21"/>
  <c r="AB18" i="21" s="1"/>
  <c r="Y18" i="21"/>
  <c r="Z18" i="21" s="1"/>
  <c r="AA61" i="21"/>
  <c r="AB61" i="21" s="1"/>
  <c r="Y61" i="21"/>
  <c r="Z61" i="21" s="1"/>
  <c r="AE61" i="21"/>
  <c r="AF61" i="21" s="1"/>
  <c r="Y68" i="21"/>
  <c r="Z68" i="21" s="1"/>
  <c r="AE68" i="21"/>
  <c r="AF68" i="21" s="1"/>
  <c r="AA68" i="21"/>
  <c r="AB68" i="21" s="1"/>
  <c r="AE6" i="21"/>
  <c r="AF6" i="21" s="1"/>
  <c r="AA6" i="21"/>
  <c r="AB6" i="21" s="1"/>
  <c r="Y6" i="21"/>
  <c r="Z6" i="21" s="1"/>
  <c r="AG45" i="22"/>
  <c r="AH45" i="22" s="1"/>
  <c r="AC45" i="22"/>
  <c r="AD45" i="22" s="1"/>
  <c r="AA45" i="22"/>
  <c r="AB45" i="22" s="1"/>
  <c r="AG33" i="22"/>
  <c r="AH33" i="22" s="1"/>
  <c r="AC33" i="22"/>
  <c r="AD33" i="22" s="1"/>
  <c r="AA33" i="22"/>
  <c r="AB33" i="22" s="1"/>
  <c r="AA15" i="22"/>
  <c r="AB15" i="22" s="1"/>
  <c r="AG15" i="22"/>
  <c r="AH15" i="22" s="1"/>
  <c r="AC15" i="22"/>
  <c r="AD15" i="22" s="1"/>
  <c r="AG75" i="22"/>
  <c r="AH75" i="22" s="1"/>
  <c r="AA75" i="22"/>
  <c r="AB75" i="22" s="1"/>
  <c r="AC75" i="22"/>
  <c r="AD75" i="22" s="1"/>
  <c r="AG56" i="22"/>
  <c r="AH56" i="22" s="1"/>
  <c r="AC56" i="22"/>
  <c r="AD56" i="22" s="1"/>
  <c r="AA56" i="22"/>
  <c r="AB56" i="22" s="1"/>
  <c r="AG24" i="22"/>
  <c r="AH24" i="22" s="1"/>
  <c r="AA24" i="22"/>
  <c r="AB24" i="22" s="1"/>
  <c r="AC24" i="22"/>
  <c r="AD24" i="22" s="1"/>
  <c r="AC50" i="22"/>
  <c r="AD50" i="22" s="1"/>
  <c r="AG50" i="22"/>
  <c r="AH50" i="22" s="1"/>
  <c r="AA50" i="22"/>
  <c r="AB50" i="22" s="1"/>
  <c r="AG29" i="22"/>
  <c r="AH29" i="22" s="1"/>
  <c r="AA29" i="22"/>
  <c r="AB29" i="22" s="1"/>
  <c r="AC29" i="22"/>
  <c r="AD29" i="22" s="1"/>
  <c r="AC66" i="22"/>
  <c r="AD66" i="22" s="1"/>
  <c r="AA66" i="22"/>
  <c r="AB66" i="22" s="1"/>
  <c r="AG66" i="22"/>
  <c r="AH66" i="22" s="1"/>
  <c r="AA15" i="20"/>
  <c r="AB15" i="20" s="1"/>
  <c r="AC15" i="20"/>
  <c r="AD15" i="20" s="1"/>
  <c r="AG15" i="20"/>
  <c r="AH15" i="20" s="1"/>
  <c r="AC27" i="20"/>
  <c r="AD27" i="20" s="1"/>
  <c r="AG27" i="20"/>
  <c r="AH27" i="20" s="1"/>
  <c r="AA27" i="20"/>
  <c r="AB27" i="20" s="1"/>
  <c r="AC47" i="20"/>
  <c r="AD47" i="20" s="1"/>
  <c r="AG47" i="20"/>
  <c r="AH47" i="20" s="1"/>
  <c r="AA47" i="20"/>
  <c r="AB47" i="20" s="1"/>
  <c r="AC44" i="20"/>
  <c r="AD44" i="20" s="1"/>
  <c r="AA44" i="20"/>
  <c r="AB44" i="20" s="1"/>
  <c r="AG44" i="20"/>
  <c r="AH44" i="20" s="1"/>
  <c r="AC73" i="20"/>
  <c r="AD73" i="20" s="1"/>
  <c r="AA73" i="20"/>
  <c r="AB73" i="20" s="1"/>
  <c r="AG73" i="20"/>
  <c r="AH73" i="20" s="1"/>
  <c r="AC41" i="20"/>
  <c r="AD41" i="20" s="1"/>
  <c r="AG41" i="20"/>
  <c r="AH41" i="20" s="1"/>
  <c r="AA41" i="20"/>
  <c r="AB41" i="20" s="1"/>
  <c r="AC63" i="20"/>
  <c r="AD63" i="20" s="1"/>
  <c r="AA63" i="20"/>
  <c r="AB63" i="20" s="1"/>
  <c r="AG63" i="20"/>
  <c r="AH63" i="20" s="1"/>
  <c r="AC16" i="20"/>
  <c r="AD16" i="20" s="1"/>
  <c r="AG16" i="20"/>
  <c r="AH16" i="20" s="1"/>
  <c r="AA16" i="20"/>
  <c r="AB16" i="20" s="1"/>
  <c r="AC64" i="20"/>
  <c r="AD64" i="20" s="1"/>
  <c r="AA64" i="20"/>
  <c r="AB64" i="20" s="1"/>
  <c r="AG64" i="20"/>
  <c r="AH64" i="20" s="1"/>
  <c r="AC68" i="20"/>
  <c r="AD68" i="20" s="1"/>
  <c r="AG68" i="20"/>
  <c r="AH68" i="20" s="1"/>
  <c r="AA68" i="20"/>
  <c r="AB68" i="20" s="1"/>
  <c r="AC34" i="24"/>
  <c r="AD34" i="24" s="1"/>
  <c r="AG34" i="24"/>
  <c r="AH34" i="24" s="1"/>
  <c r="AA34" i="24"/>
  <c r="AB34" i="24" s="1"/>
  <c r="AA9" i="24"/>
  <c r="AB9" i="24" s="1"/>
  <c r="AG9" i="24"/>
  <c r="AH9" i="24" s="1"/>
  <c r="AC9" i="24"/>
  <c r="AD9" i="24" s="1"/>
  <c r="AA60" i="24"/>
  <c r="AB60" i="24" s="1"/>
  <c r="AG60" i="24"/>
  <c r="AH60" i="24" s="1"/>
  <c r="AC60" i="24"/>
  <c r="AD60" i="24" s="1"/>
  <c r="AG37" i="24"/>
  <c r="AH37" i="24" s="1"/>
  <c r="AA37" i="24"/>
  <c r="AB37" i="24" s="1"/>
  <c r="AC37" i="24"/>
  <c r="AD37" i="24" s="1"/>
  <c r="AA32" i="24"/>
  <c r="AB32" i="24" s="1"/>
  <c r="AC32" i="24"/>
  <c r="AD32" i="24" s="1"/>
  <c r="AG32" i="24"/>
  <c r="AH32" i="24" s="1"/>
  <c r="AG41" i="24"/>
  <c r="AH41" i="24" s="1"/>
  <c r="AA41" i="24"/>
  <c r="AB41" i="24" s="1"/>
  <c r="AC41" i="24"/>
  <c r="AD41" i="24" s="1"/>
  <c r="AA74" i="24"/>
  <c r="AB74" i="24" s="1"/>
  <c r="AG74" i="24"/>
  <c r="AH74" i="24" s="1"/>
  <c r="AC74" i="24"/>
  <c r="AD74" i="24" s="1"/>
  <c r="AC72" i="24"/>
  <c r="AD72" i="24" s="1"/>
  <c r="AA72" i="24"/>
  <c r="AB72" i="24" s="1"/>
  <c r="AG72" i="24"/>
  <c r="AH72" i="24" s="1"/>
  <c r="AC6" i="24"/>
  <c r="AD6" i="24" s="1"/>
  <c r="AG6" i="24"/>
  <c r="AH6" i="24" s="1"/>
  <c r="AA6" i="24"/>
  <c r="AB6" i="24" s="1"/>
  <c r="AG62" i="24"/>
  <c r="AH62" i="24" s="1"/>
  <c r="AC62" i="24"/>
  <c r="AD62" i="24" s="1"/>
  <c r="AA62" i="24"/>
  <c r="AB62" i="24" s="1"/>
  <c r="AA47" i="23"/>
  <c r="AB47" i="23" s="1"/>
  <c r="AG47" i="23"/>
  <c r="AH47" i="23" s="1"/>
  <c r="AC47" i="23"/>
  <c r="AD47" i="23" s="1"/>
  <c r="AC20" i="23"/>
  <c r="AD20" i="23" s="1"/>
  <c r="AG20" i="23"/>
  <c r="AH20" i="23" s="1"/>
  <c r="AA20" i="23"/>
  <c r="AB20" i="23" s="1"/>
  <c r="AA35" i="23"/>
  <c r="AB35" i="23" s="1"/>
  <c r="AG35" i="23"/>
  <c r="AH35" i="23" s="1"/>
  <c r="AC35" i="23"/>
  <c r="AD35" i="23" s="1"/>
  <c r="AG50" i="23"/>
  <c r="AH50" i="23" s="1"/>
  <c r="AC50" i="23"/>
  <c r="AD50" i="23" s="1"/>
  <c r="AA50" i="23"/>
  <c r="AB50" i="23" s="1"/>
  <c r="AC25" i="23"/>
  <c r="AD25" i="23" s="1"/>
  <c r="AG25" i="23"/>
  <c r="AH25" i="23" s="1"/>
  <c r="AA25" i="23"/>
  <c r="AB25" i="23" s="1"/>
  <c r="AA48" i="21"/>
  <c r="AB48" i="21" s="1"/>
  <c r="Y48" i="21"/>
  <c r="Z48" i="21" s="1"/>
  <c r="AE48" i="21"/>
  <c r="AF48" i="21" s="1"/>
  <c r="AE70" i="21"/>
  <c r="AF70" i="21" s="1"/>
  <c r="AA70" i="21"/>
  <c r="AB70" i="21" s="1"/>
  <c r="Y70" i="21"/>
  <c r="Z70" i="21" s="1"/>
  <c r="AA10" i="21"/>
  <c r="AB10" i="21" s="1"/>
  <c r="Y10" i="21"/>
  <c r="Z10" i="21" s="1"/>
  <c r="AE10" i="21"/>
  <c r="AF10" i="21" s="1"/>
  <c r="AE25" i="21"/>
  <c r="AF25" i="21" s="1"/>
  <c r="AA25" i="21"/>
  <c r="AB25" i="21" s="1"/>
  <c r="Y25" i="21"/>
  <c r="Z25" i="21" s="1"/>
  <c r="AA32" i="21"/>
  <c r="AB32" i="21" s="1"/>
  <c r="AE32" i="21"/>
  <c r="AF32" i="21" s="1"/>
  <c r="Y32" i="21"/>
  <c r="Z32" i="21" s="1"/>
  <c r="AE72" i="21"/>
  <c r="AF72" i="21" s="1"/>
  <c r="AA72" i="21"/>
  <c r="AB72" i="21" s="1"/>
  <c r="Y72" i="21"/>
  <c r="Z72" i="21" s="1"/>
  <c r="Y24" i="21"/>
  <c r="Z24" i="21" s="1"/>
  <c r="AE24" i="21"/>
  <c r="AF24" i="21" s="1"/>
  <c r="AA24" i="21"/>
  <c r="AB24" i="21" s="1"/>
  <c r="AE54" i="21"/>
  <c r="AF54" i="21" s="1"/>
  <c r="Y54" i="21"/>
  <c r="Z54" i="21" s="1"/>
  <c r="AA54" i="21"/>
  <c r="AB54" i="21" s="1"/>
  <c r="AE21" i="21"/>
  <c r="AF21" i="21" s="1"/>
  <c r="Y21" i="21"/>
  <c r="Z21" i="21" s="1"/>
  <c r="AA21" i="21"/>
  <c r="AB21" i="21" s="1"/>
  <c r="Y12" i="21"/>
  <c r="Z12" i="21" s="1"/>
  <c r="AE12" i="21"/>
  <c r="AF12" i="21" s="1"/>
  <c r="AA12" i="21"/>
  <c r="AB12" i="21" s="1"/>
  <c r="AA34" i="21"/>
  <c r="AB34" i="21" s="1"/>
  <c r="Y34" i="21"/>
  <c r="Z34" i="21" s="1"/>
  <c r="AE34" i="21"/>
  <c r="AF34" i="21" s="1"/>
  <c r="AA44" i="21"/>
  <c r="AB44" i="21" s="1"/>
  <c r="Y44" i="21"/>
  <c r="Z44" i="21" s="1"/>
  <c r="AE44" i="21"/>
  <c r="AF44" i="21" s="1"/>
  <c r="AA66" i="21"/>
  <c r="AB66" i="21" s="1"/>
  <c r="AE66" i="21"/>
  <c r="AF66" i="21" s="1"/>
  <c r="Y66" i="21"/>
  <c r="Z66" i="21" s="1"/>
  <c r="Y65" i="21"/>
  <c r="Z65" i="21" s="1"/>
  <c r="AA65" i="21"/>
  <c r="AB65" i="21" s="1"/>
  <c r="AE65" i="21"/>
  <c r="AF65" i="21" s="1"/>
  <c r="AE58" i="21"/>
  <c r="AF58" i="21" s="1"/>
  <c r="AA58" i="21"/>
  <c r="AB58" i="21" s="1"/>
  <c r="Y58" i="21"/>
  <c r="Z58" i="21" s="1"/>
  <c r="Y57" i="21"/>
  <c r="Z57" i="21" s="1"/>
  <c r="AE57" i="21"/>
  <c r="AF57" i="21" s="1"/>
  <c r="AA57" i="21"/>
  <c r="AB57" i="21" s="1"/>
  <c r="AA11" i="21"/>
  <c r="AB11" i="21" s="1"/>
  <c r="Y11" i="21"/>
  <c r="Z11" i="21" s="1"/>
  <c r="AE11" i="21"/>
  <c r="AF11" i="21" s="1"/>
  <c r="AE5" i="21"/>
  <c r="AF5" i="21" s="1"/>
  <c r="AA5" i="21"/>
  <c r="AB5" i="21" s="1"/>
  <c r="Y5" i="21"/>
  <c r="Z5" i="21" s="1"/>
  <c r="AA28" i="22"/>
  <c r="AB28" i="22" s="1"/>
  <c r="AC28" i="22"/>
  <c r="AD28" i="22" s="1"/>
  <c r="AG28" i="22"/>
  <c r="AH28" i="22" s="1"/>
  <c r="AA64" i="22"/>
  <c r="AB64" i="22" s="1"/>
  <c r="AG64" i="22"/>
  <c r="AH64" i="22" s="1"/>
  <c r="AC64" i="22"/>
  <c r="AD64" i="22" s="1"/>
  <c r="AA19" i="22"/>
  <c r="AB19" i="22" s="1"/>
  <c r="AC19" i="22"/>
  <c r="AD19" i="22" s="1"/>
  <c r="AG19" i="22"/>
  <c r="AH19" i="22" s="1"/>
  <c r="AA42" i="22"/>
  <c r="AB42" i="22" s="1"/>
  <c r="AC42" i="22"/>
  <c r="AD42" i="22" s="1"/>
  <c r="AG42" i="22"/>
  <c r="AH42" i="22" s="1"/>
  <c r="AC7" i="22"/>
  <c r="AD7" i="22" s="1"/>
  <c r="AG7" i="22"/>
  <c r="AH7" i="22" s="1"/>
  <c r="AA7" i="22"/>
  <c r="AB7" i="22" s="1"/>
  <c r="AA51" i="22"/>
  <c r="AB51" i="22" s="1"/>
  <c r="AC51" i="22"/>
  <c r="AD51" i="22" s="1"/>
  <c r="AG51" i="22"/>
  <c r="AH51" i="22" s="1"/>
  <c r="AA31" i="22"/>
  <c r="AB31" i="22" s="1"/>
  <c r="AC31" i="22"/>
  <c r="AD31" i="22" s="1"/>
  <c r="AG31" i="22"/>
  <c r="AH31" i="22" s="1"/>
  <c r="AA20" i="22"/>
  <c r="AB20" i="22" s="1"/>
  <c r="AC20" i="22"/>
  <c r="AD20" i="22" s="1"/>
  <c r="AG20" i="22"/>
  <c r="AH20" i="22" s="1"/>
  <c r="AA11" i="22"/>
  <c r="AB11" i="22" s="1"/>
  <c r="AC11" i="22"/>
  <c r="AD11" i="22" s="1"/>
  <c r="AG11" i="22"/>
  <c r="AH11" i="22" s="1"/>
  <c r="AC17" i="22"/>
  <c r="AD17" i="22" s="1"/>
  <c r="AA17" i="22"/>
  <c r="AB17" i="22" s="1"/>
  <c r="AG17" i="22"/>
  <c r="AH17" i="22" s="1"/>
  <c r="AG40" i="22"/>
  <c r="AH40" i="22" s="1"/>
  <c r="AC40" i="22"/>
  <c r="AD40" i="22" s="1"/>
  <c r="AA40" i="22"/>
  <c r="AB40" i="22" s="1"/>
  <c r="AA46" i="22"/>
  <c r="AB46" i="22" s="1"/>
  <c r="AG46" i="22"/>
  <c r="AH46" i="22" s="1"/>
  <c r="AC46" i="22"/>
  <c r="AD46" i="22" s="1"/>
  <c r="AC9" i="22"/>
  <c r="AD9" i="22" s="1"/>
  <c r="AG9" i="22"/>
  <c r="AH9" i="22" s="1"/>
  <c r="AA9" i="22"/>
  <c r="AB9" i="22" s="1"/>
  <c r="AC70" i="22"/>
  <c r="AD70" i="22" s="1"/>
  <c r="AG70" i="22"/>
  <c r="AH70" i="22" s="1"/>
  <c r="AA70" i="22"/>
  <c r="AB70" i="22" s="1"/>
  <c r="AC47" i="22"/>
  <c r="AD47" i="22" s="1"/>
  <c r="AG47" i="22"/>
  <c r="AH47" i="22" s="1"/>
  <c r="AA47" i="22"/>
  <c r="AB47" i="22" s="1"/>
  <c r="AA10" i="22"/>
  <c r="AB10" i="22" s="1"/>
  <c r="AG10" i="22"/>
  <c r="AH10" i="22" s="1"/>
  <c r="AC10" i="22"/>
  <c r="AD10" i="22" s="1"/>
  <c r="AC22" i="22"/>
  <c r="AD22" i="22" s="1"/>
  <c r="AG22" i="22"/>
  <c r="AH22" i="22" s="1"/>
  <c r="AA22" i="22"/>
  <c r="AB22" i="22" s="1"/>
  <c r="AG35" i="22"/>
  <c r="AH35" i="22" s="1"/>
  <c r="AC35" i="22"/>
  <c r="AD35" i="22" s="1"/>
  <c r="AA35" i="22"/>
  <c r="AB35" i="22" s="1"/>
  <c r="AC71" i="20"/>
  <c r="AD71" i="20" s="1"/>
  <c r="AG71" i="20"/>
  <c r="AH71" i="20" s="1"/>
  <c r="AA71" i="20"/>
  <c r="AB71" i="20" s="1"/>
  <c r="AC51" i="20"/>
  <c r="AD51" i="20" s="1"/>
  <c r="AG51" i="20"/>
  <c r="AH51" i="20" s="1"/>
  <c r="AA51" i="20"/>
  <c r="AB51" i="20" s="1"/>
  <c r="AC11" i="20"/>
  <c r="AD11" i="20" s="1"/>
  <c r="AG11" i="20"/>
  <c r="AH11" i="20" s="1"/>
  <c r="AA11" i="20"/>
  <c r="AB11" i="20" s="1"/>
  <c r="AC23" i="20"/>
  <c r="AD23" i="20" s="1"/>
  <c r="AG23" i="20"/>
  <c r="AH23" i="20" s="1"/>
  <c r="AA23" i="20"/>
  <c r="AB23" i="20" s="1"/>
  <c r="AA26" i="20"/>
  <c r="AB26" i="20" s="1"/>
  <c r="AC26" i="20"/>
  <c r="AD26" i="20" s="1"/>
  <c r="AG26" i="20"/>
  <c r="AH26" i="20" s="1"/>
  <c r="AC57" i="20"/>
  <c r="AD57" i="20" s="1"/>
  <c r="AG57" i="20"/>
  <c r="AH57" i="20" s="1"/>
  <c r="AA57" i="20"/>
  <c r="AB57" i="20" s="1"/>
  <c r="AC18" i="20"/>
  <c r="AD18" i="20" s="1"/>
  <c r="AG18" i="20"/>
  <c r="AH18" i="20" s="1"/>
  <c r="AA18" i="20"/>
  <c r="AB18" i="20" s="1"/>
  <c r="AC29" i="20"/>
  <c r="AD29" i="20" s="1"/>
  <c r="AG29" i="20"/>
  <c r="AH29" i="20" s="1"/>
  <c r="AA29" i="20"/>
  <c r="AB29" i="20" s="1"/>
  <c r="AC13" i="20"/>
  <c r="AD13" i="20" s="1"/>
  <c r="AG13" i="20"/>
  <c r="AH13" i="20" s="1"/>
  <c r="AA13" i="20"/>
  <c r="AB13" i="20" s="1"/>
  <c r="AC53" i="20"/>
  <c r="AD53" i="20" s="1"/>
  <c r="AG53" i="20"/>
  <c r="AH53" i="20" s="1"/>
  <c r="AA53" i="20"/>
  <c r="AB53" i="20" s="1"/>
  <c r="AC58" i="20"/>
  <c r="AD58" i="20" s="1"/>
  <c r="AA58" i="20"/>
  <c r="AB58" i="20" s="1"/>
  <c r="AG58" i="20"/>
  <c r="AH58" i="20" s="1"/>
  <c r="AC22" i="20"/>
  <c r="AD22" i="20" s="1"/>
  <c r="AG22" i="20"/>
  <c r="AH22" i="20" s="1"/>
  <c r="AA22" i="20"/>
  <c r="AB22" i="20" s="1"/>
  <c r="AC28" i="20"/>
  <c r="AD28" i="20" s="1"/>
  <c r="AG28" i="20"/>
  <c r="AH28" i="20" s="1"/>
  <c r="AA28" i="20"/>
  <c r="AB28" i="20" s="1"/>
  <c r="AC12" i="20"/>
  <c r="AD12" i="20" s="1"/>
  <c r="AG12" i="20"/>
  <c r="AH12" i="20" s="1"/>
  <c r="AA12" i="20"/>
  <c r="AB12" i="20" s="1"/>
  <c r="AC54" i="20"/>
  <c r="AD54" i="20" s="1"/>
  <c r="AG54" i="20"/>
  <c r="AH54" i="20" s="1"/>
  <c r="AA54" i="20"/>
  <c r="AB54" i="20" s="1"/>
  <c r="AC38" i="20"/>
  <c r="AD38" i="20" s="1"/>
  <c r="AA38" i="20"/>
  <c r="AB38" i="20" s="1"/>
  <c r="AG38" i="20"/>
  <c r="AH38" i="20" s="1"/>
  <c r="AC45" i="20"/>
  <c r="AD45" i="20" s="1"/>
  <c r="AA45" i="20"/>
  <c r="AB45" i="20" s="1"/>
  <c r="AG45" i="20"/>
  <c r="AH45" i="20" s="1"/>
  <c r="AC70" i="20"/>
  <c r="AD70" i="20" s="1"/>
  <c r="AA70" i="20"/>
  <c r="AB70" i="20" s="1"/>
  <c r="AG70" i="20"/>
  <c r="AH70" i="20" s="1"/>
  <c r="AC49" i="24"/>
  <c r="AD49" i="24" s="1"/>
  <c r="AA49" i="24"/>
  <c r="AB49" i="24" s="1"/>
  <c r="AG49" i="24"/>
  <c r="AH49" i="24" s="1"/>
  <c r="AA52" i="24"/>
  <c r="AB52" i="24" s="1"/>
  <c r="AG52" i="24"/>
  <c r="AH52" i="24" s="1"/>
  <c r="AC52" i="24"/>
  <c r="AD52" i="24" s="1"/>
  <c r="AG16" i="24"/>
  <c r="AH16" i="24" s="1"/>
  <c r="AC16" i="24"/>
  <c r="AD16" i="24" s="1"/>
  <c r="AA16" i="24"/>
  <c r="AB16" i="24" s="1"/>
  <c r="AA30" i="24"/>
  <c r="AB30" i="24" s="1"/>
  <c r="AG30" i="24"/>
  <c r="AH30" i="24" s="1"/>
  <c r="AC30" i="24"/>
  <c r="AD30" i="24" s="1"/>
  <c r="AA66" i="24"/>
  <c r="AB66" i="24" s="1"/>
  <c r="AG66" i="24"/>
  <c r="AH66" i="24" s="1"/>
  <c r="AC66" i="24"/>
  <c r="AD66" i="24" s="1"/>
  <c r="AG38" i="24"/>
  <c r="AH38" i="24" s="1"/>
  <c r="AC38" i="24"/>
  <c r="AD38" i="24" s="1"/>
  <c r="AA38" i="24"/>
  <c r="AB38" i="24" s="1"/>
  <c r="AG53" i="24"/>
  <c r="AH53" i="24" s="1"/>
  <c r="AA53" i="24"/>
  <c r="AB53" i="24" s="1"/>
  <c r="AC53" i="24"/>
  <c r="AD53" i="24" s="1"/>
  <c r="AC21" i="24"/>
  <c r="AD21" i="24" s="1"/>
  <c r="AG21" i="24"/>
  <c r="AH21" i="24" s="1"/>
  <c r="AA21" i="24"/>
  <c r="AB21" i="24" s="1"/>
  <c r="AG12" i="24"/>
  <c r="AH12" i="24" s="1"/>
  <c r="AA12" i="24"/>
  <c r="AB12" i="24" s="1"/>
  <c r="AC12" i="24"/>
  <c r="AD12" i="24" s="1"/>
  <c r="AG42" i="24"/>
  <c r="AH42" i="24" s="1"/>
  <c r="AC42" i="24"/>
  <c r="AD42" i="24" s="1"/>
  <c r="AA42" i="24"/>
  <c r="AB42" i="24" s="1"/>
  <c r="AG57" i="24"/>
  <c r="AH57" i="24" s="1"/>
  <c r="AC57" i="24"/>
  <c r="AD57" i="24" s="1"/>
  <c r="AA57" i="24"/>
  <c r="AB57" i="24" s="1"/>
  <c r="AC47" i="24"/>
  <c r="AD47" i="24" s="1"/>
  <c r="AG47" i="24"/>
  <c r="AH47" i="24" s="1"/>
  <c r="AA47" i="24"/>
  <c r="AB47" i="24" s="1"/>
  <c r="AA46" i="24"/>
  <c r="AB46" i="24" s="1"/>
  <c r="AG46" i="24"/>
  <c r="AH46" i="24" s="1"/>
  <c r="AC46" i="24"/>
  <c r="AD46" i="24" s="1"/>
  <c r="AG61" i="24"/>
  <c r="AH61" i="24" s="1"/>
  <c r="AA61" i="24"/>
  <c r="AB61" i="24" s="1"/>
  <c r="AC61" i="24"/>
  <c r="AD61" i="24" s="1"/>
  <c r="AG11" i="24"/>
  <c r="AH11" i="24" s="1"/>
  <c r="AC11" i="24"/>
  <c r="AD11" i="24" s="1"/>
  <c r="AA11" i="24"/>
  <c r="AB11" i="24" s="1"/>
  <c r="AC10" i="24"/>
  <c r="AD10" i="24" s="1"/>
  <c r="AA10" i="24"/>
  <c r="AB10" i="24" s="1"/>
  <c r="AG10" i="24"/>
  <c r="AH10" i="24" s="1"/>
  <c r="AC14" i="24"/>
  <c r="AD14" i="24" s="1"/>
  <c r="AG14" i="24"/>
  <c r="AH14" i="24" s="1"/>
  <c r="AA14" i="24"/>
  <c r="AB14" i="24" s="1"/>
  <c r="AC70" i="24"/>
  <c r="AD70" i="24" s="1"/>
  <c r="AG70" i="24"/>
  <c r="AH70" i="24" s="1"/>
  <c r="AA70" i="24"/>
  <c r="AB70" i="24" s="1"/>
  <c r="AC24" i="23"/>
  <c r="AD24" i="23" s="1"/>
  <c r="AG24" i="23"/>
  <c r="AH24" i="23" s="1"/>
  <c r="AA24" i="23"/>
  <c r="AB24" i="23" s="1"/>
  <c r="AG59" i="23"/>
  <c r="AH59" i="23" s="1"/>
  <c r="AA59" i="23"/>
  <c r="AB59" i="23" s="1"/>
  <c r="AC59" i="23"/>
  <c r="AD59" i="23" s="1"/>
  <c r="AG58" i="23"/>
  <c r="AH58" i="23" s="1"/>
  <c r="AA58" i="23"/>
  <c r="AB58" i="23" s="1"/>
  <c r="AC58" i="23"/>
  <c r="AD58" i="23" s="1"/>
  <c r="AA62" i="23"/>
  <c r="AB62" i="23" s="1"/>
  <c r="AC62" i="23"/>
  <c r="AD62" i="23" s="1"/>
  <c r="AG62" i="23"/>
  <c r="AH62" i="23" s="1"/>
  <c r="AC6" i="23"/>
  <c r="AD6" i="23" s="1"/>
  <c r="AG6" i="23"/>
  <c r="AH6" i="23" s="1"/>
  <c r="AA6" i="23"/>
  <c r="AB6" i="23" s="1"/>
  <c r="AC48" i="23"/>
  <c r="AD48" i="23" s="1"/>
  <c r="AG48" i="23"/>
  <c r="AH48" i="23" s="1"/>
  <c r="AA48" i="23"/>
  <c r="AB48" i="23" s="1"/>
  <c r="AG32" i="23"/>
  <c r="AH32" i="23" s="1"/>
  <c r="AC32" i="23"/>
  <c r="AD32" i="23" s="1"/>
  <c r="AA32" i="23"/>
  <c r="AB32" i="23" s="1"/>
  <c r="AG16" i="23"/>
  <c r="AH16" i="23" s="1"/>
  <c r="AC16" i="23"/>
  <c r="AD16" i="23" s="1"/>
  <c r="AA16" i="23"/>
  <c r="AB16" i="23" s="1"/>
  <c r="AC37" i="23"/>
  <c r="AD37" i="23" s="1"/>
  <c r="AG37" i="23"/>
  <c r="AH37" i="23" s="1"/>
  <c r="AA37" i="23"/>
  <c r="AB37" i="23" s="1"/>
  <c r="AG53" i="23"/>
  <c r="AH53" i="23" s="1"/>
  <c r="AA53" i="23"/>
  <c r="AB53" i="23" s="1"/>
  <c r="AC53" i="23"/>
  <c r="AD53" i="23" s="1"/>
  <c r="AC28" i="23"/>
  <c r="AD28" i="23" s="1"/>
  <c r="AG28" i="23"/>
  <c r="AH28" i="23" s="1"/>
  <c r="AA28" i="23"/>
  <c r="AB28" i="23" s="1"/>
  <c r="AG54" i="23"/>
  <c r="AH54" i="23" s="1"/>
  <c r="AA54" i="23"/>
  <c r="AB54" i="23" s="1"/>
  <c r="AC54" i="23"/>
  <c r="AD54" i="23" s="1"/>
  <c r="AC68" i="23"/>
  <c r="AD68" i="23" s="1"/>
  <c r="AA68" i="23"/>
  <c r="AB68" i="23" s="1"/>
  <c r="AG68" i="23"/>
  <c r="AH68" i="23" s="1"/>
  <c r="AC26" i="23"/>
  <c r="AD26" i="23" s="1"/>
  <c r="AA26" i="23"/>
  <c r="AB26" i="23" s="1"/>
  <c r="AG26" i="23"/>
  <c r="AH26" i="23" s="1"/>
  <c r="AC15" i="23"/>
  <c r="AD15" i="23" s="1"/>
  <c r="AG15" i="23"/>
  <c r="AH15" i="23" s="1"/>
  <c r="AA15" i="23"/>
  <c r="AB15" i="23" s="1"/>
  <c r="AG27" i="23"/>
  <c r="AH27" i="23" s="1"/>
  <c r="AC27" i="23"/>
  <c r="AD27" i="23" s="1"/>
  <c r="AA27" i="23"/>
  <c r="AB27" i="23" s="1"/>
  <c r="AC5" i="23"/>
  <c r="AD5" i="23" s="1"/>
  <c r="AG5" i="23"/>
  <c r="AH5" i="23" s="1"/>
  <c r="AA5" i="23"/>
  <c r="AB5" i="23" s="1"/>
  <c r="AC38" i="23"/>
  <c r="AD38" i="23" s="1"/>
  <c r="AG38" i="23"/>
  <c r="AH38" i="23" s="1"/>
  <c r="AA38" i="23"/>
  <c r="AB38" i="23" s="1"/>
  <c r="AE31" i="21"/>
  <c r="AF31" i="21" s="1"/>
  <c r="AA31" i="21"/>
  <c r="AB31" i="21" s="1"/>
  <c r="Y31" i="21"/>
  <c r="Z31" i="21" s="1"/>
  <c r="AA36" i="21"/>
  <c r="AB36" i="21" s="1"/>
  <c r="AE36" i="21"/>
  <c r="AF36" i="21" s="1"/>
  <c r="Y36" i="21"/>
  <c r="Z36" i="21" s="1"/>
  <c r="AG61" i="22"/>
  <c r="AH61" i="22" s="1"/>
  <c r="AC61" i="22"/>
  <c r="AD61" i="22" s="1"/>
  <c r="AA61" i="22"/>
  <c r="AB61" i="22" s="1"/>
  <c r="AC40" i="20"/>
  <c r="AD40" i="20" s="1"/>
  <c r="AA40" i="20"/>
  <c r="AB40" i="20" s="1"/>
  <c r="AG40" i="20"/>
  <c r="AH40" i="20" s="1"/>
  <c r="AG19" i="23"/>
  <c r="AH19" i="23" s="1"/>
  <c r="AC19" i="23"/>
  <c r="AD19" i="23" s="1"/>
  <c r="AA19" i="23"/>
  <c r="AB19" i="23" s="1"/>
  <c r="Y20" i="21"/>
  <c r="Z20" i="21" s="1"/>
  <c r="AA20" i="21"/>
  <c r="AB20" i="21" s="1"/>
  <c r="AE20" i="21"/>
  <c r="AF20" i="21" s="1"/>
  <c r="Y69" i="21"/>
  <c r="Z69" i="21" s="1"/>
  <c r="AE69" i="21"/>
  <c r="AF69" i="21" s="1"/>
  <c r="AA69" i="21"/>
  <c r="AB69" i="21" s="1"/>
  <c r="AA14" i="21"/>
  <c r="AB14" i="21" s="1"/>
  <c r="AE14" i="21"/>
  <c r="AF14" i="21" s="1"/>
  <c r="Y14" i="21"/>
  <c r="Z14" i="21" s="1"/>
  <c r="AE17" i="21"/>
  <c r="AF17" i="21" s="1"/>
  <c r="Y17" i="21"/>
  <c r="Z17" i="21" s="1"/>
  <c r="AA17" i="21"/>
  <c r="AB17" i="21" s="1"/>
  <c r="AA16" i="21"/>
  <c r="AB16" i="21" s="1"/>
  <c r="Y16" i="21"/>
  <c r="Z16" i="21" s="1"/>
  <c r="AE16" i="21"/>
  <c r="AF16" i="21" s="1"/>
  <c r="AE41" i="21"/>
  <c r="AF41" i="21" s="1"/>
  <c r="Y41" i="21"/>
  <c r="Z41" i="21" s="1"/>
  <c r="AA41" i="21"/>
  <c r="AB41" i="21" s="1"/>
  <c r="AE75" i="21"/>
  <c r="AF75" i="21" s="1"/>
  <c r="AA75" i="21"/>
  <c r="AB75" i="21" s="1"/>
  <c r="Y75" i="21"/>
  <c r="Z75" i="21" s="1"/>
  <c r="AA47" i="21"/>
  <c r="AB47" i="21" s="1"/>
  <c r="Y47" i="21"/>
  <c r="Z47" i="21" s="1"/>
  <c r="AE47" i="21"/>
  <c r="AF47" i="21" s="1"/>
  <c r="AE63" i="21"/>
  <c r="AF63" i="21" s="1"/>
  <c r="Y63" i="21"/>
  <c r="Z63" i="21" s="1"/>
  <c r="AA63" i="21"/>
  <c r="AB63" i="21" s="1"/>
  <c r="AA13" i="21"/>
  <c r="AB13" i="21" s="1"/>
  <c r="AE13" i="21"/>
  <c r="AF13" i="21" s="1"/>
  <c r="Y13" i="21"/>
  <c r="Z13" i="21" s="1"/>
  <c r="AA35" i="21"/>
  <c r="AB35" i="21" s="1"/>
  <c r="Y35" i="21"/>
  <c r="Z35" i="21" s="1"/>
  <c r="AE35" i="21"/>
  <c r="AF35" i="21" s="1"/>
  <c r="AE62" i="21"/>
  <c r="AF62" i="21" s="1"/>
  <c r="AA62" i="21"/>
  <c r="AB62" i="21" s="1"/>
  <c r="Y62" i="21"/>
  <c r="Z62" i="21" s="1"/>
  <c r="AE45" i="21"/>
  <c r="AF45" i="21" s="1"/>
  <c r="AA45" i="21"/>
  <c r="AB45" i="21" s="1"/>
  <c r="Y45" i="21"/>
  <c r="Z45" i="21" s="1"/>
  <c r="AA59" i="21"/>
  <c r="AB59" i="21" s="1"/>
  <c r="AE59" i="21"/>
  <c r="AF59" i="21" s="1"/>
  <c r="Y59" i="21"/>
  <c r="Z59" i="21" s="1"/>
  <c r="Y56" i="21"/>
  <c r="Z56" i="21" s="1"/>
  <c r="AE56" i="21"/>
  <c r="AF56" i="21" s="1"/>
  <c r="AA56" i="21"/>
  <c r="AB56" i="21" s="1"/>
  <c r="AA74" i="21"/>
  <c r="AB74" i="21" s="1"/>
  <c r="AE74" i="21"/>
  <c r="AF74" i="21" s="1"/>
  <c r="Y74" i="21"/>
  <c r="Z74" i="21" s="1"/>
  <c r="AA73" i="21"/>
  <c r="AB73" i="21" s="1"/>
  <c r="Y73" i="21"/>
  <c r="Z73" i="21" s="1"/>
  <c r="AE73" i="21"/>
  <c r="AF73" i="21" s="1"/>
  <c r="AA7" i="21"/>
  <c r="AB7" i="21" s="1"/>
  <c r="Y7" i="21"/>
  <c r="Z7" i="21" s="1"/>
  <c r="AE7" i="21"/>
  <c r="AF7" i="21" s="1"/>
  <c r="AA23" i="21"/>
  <c r="AB23" i="21" s="1"/>
  <c r="AE23" i="21"/>
  <c r="AF23" i="21" s="1"/>
  <c r="Y23" i="21"/>
  <c r="Z23" i="21" s="1"/>
  <c r="AC62" i="22"/>
  <c r="AD62" i="22" s="1"/>
  <c r="AA62" i="22"/>
  <c r="AB62" i="22" s="1"/>
  <c r="AG62" i="22"/>
  <c r="AH62" i="22" s="1"/>
  <c r="AC38" i="22"/>
  <c r="AD38" i="22" s="1"/>
  <c r="AA38" i="22"/>
  <c r="AB38" i="22" s="1"/>
  <c r="AG38" i="22"/>
  <c r="AH38" i="22" s="1"/>
  <c r="AC54" i="22"/>
  <c r="AD54" i="22" s="1"/>
  <c r="AG54" i="22"/>
  <c r="AH54" i="22" s="1"/>
  <c r="AA54" i="22"/>
  <c r="AB54" i="22" s="1"/>
  <c r="AG72" i="22"/>
  <c r="AH72" i="22" s="1"/>
  <c r="AC72" i="22"/>
  <c r="AD72" i="22" s="1"/>
  <c r="AA72" i="22"/>
  <c r="AB72" i="22" s="1"/>
  <c r="AC16" i="22"/>
  <c r="AD16" i="22" s="1"/>
  <c r="AG16" i="22"/>
  <c r="AH16" i="22" s="1"/>
  <c r="AA16" i="22"/>
  <c r="AB16" i="22" s="1"/>
  <c r="AC44" i="22"/>
  <c r="AD44" i="22" s="1"/>
  <c r="AA44" i="22"/>
  <c r="AB44" i="22" s="1"/>
  <c r="AG44" i="22"/>
  <c r="AH44" i="22" s="1"/>
  <c r="AC58" i="22"/>
  <c r="AD58" i="22" s="1"/>
  <c r="AG58" i="22"/>
  <c r="AH58" i="22" s="1"/>
  <c r="AA58" i="22"/>
  <c r="AB58" i="22" s="1"/>
  <c r="AC13" i="22"/>
  <c r="AD13" i="22" s="1"/>
  <c r="AG13" i="22"/>
  <c r="AH13" i="22" s="1"/>
  <c r="AA13" i="22"/>
  <c r="AB13" i="22" s="1"/>
  <c r="AC43" i="22"/>
  <c r="AD43" i="22" s="1"/>
  <c r="AG43" i="22"/>
  <c r="AH43" i="22" s="1"/>
  <c r="AA43" i="22"/>
  <c r="AB43" i="22" s="1"/>
  <c r="AA67" i="22"/>
  <c r="AB67" i="22" s="1"/>
  <c r="AG67" i="22"/>
  <c r="AH67" i="22" s="1"/>
  <c r="AC67" i="22"/>
  <c r="AD67" i="22" s="1"/>
  <c r="AG60" i="22"/>
  <c r="AH60" i="22" s="1"/>
  <c r="AC60" i="22"/>
  <c r="AD60" i="22" s="1"/>
  <c r="AA60" i="22"/>
  <c r="AB60" i="22" s="1"/>
  <c r="AC21" i="22"/>
  <c r="AD21" i="22" s="1"/>
  <c r="AA21" i="22"/>
  <c r="AB21" i="22" s="1"/>
  <c r="AG21" i="22"/>
  <c r="AH21" i="22" s="1"/>
  <c r="AA32" i="22"/>
  <c r="AB32" i="22" s="1"/>
  <c r="AG32" i="22"/>
  <c r="AH32" i="22" s="1"/>
  <c r="AC32" i="22"/>
  <c r="AD32" i="22" s="1"/>
  <c r="AA71" i="22"/>
  <c r="AB71" i="22" s="1"/>
  <c r="AG71" i="22"/>
  <c r="AH71" i="22" s="1"/>
  <c r="AC71" i="22"/>
  <c r="AD71" i="22" s="1"/>
  <c r="AG18" i="22"/>
  <c r="AH18" i="22" s="1"/>
  <c r="AC18" i="22"/>
  <c r="AD18" i="22" s="1"/>
  <c r="AA18" i="22"/>
  <c r="AB18" i="22" s="1"/>
  <c r="AG6" i="22"/>
  <c r="AH6" i="22" s="1"/>
  <c r="AC6" i="22"/>
  <c r="AD6" i="22" s="1"/>
  <c r="AA6" i="22"/>
  <c r="AB6" i="22" s="1"/>
  <c r="AC59" i="22"/>
  <c r="AD59" i="22" s="1"/>
  <c r="AA59" i="22"/>
  <c r="AB59" i="22" s="1"/>
  <c r="AG59" i="22"/>
  <c r="AH59" i="22" s="1"/>
  <c r="AG19" i="20"/>
  <c r="AH19" i="20" s="1"/>
  <c r="AA19" i="20"/>
  <c r="AB19" i="20" s="1"/>
  <c r="AC19" i="20"/>
  <c r="AD19" i="20" s="1"/>
  <c r="AC67" i="20"/>
  <c r="AD67" i="20" s="1"/>
  <c r="AA67" i="20"/>
  <c r="AB67" i="20" s="1"/>
  <c r="AG67" i="20"/>
  <c r="AH67" i="20" s="1"/>
  <c r="AC74" i="20"/>
  <c r="AD74" i="20" s="1"/>
  <c r="AG74" i="20"/>
  <c r="AH74" i="20" s="1"/>
  <c r="AA74" i="20"/>
  <c r="AB74" i="20" s="1"/>
  <c r="AC7" i="20"/>
  <c r="AD7" i="20" s="1"/>
  <c r="AG7" i="20"/>
  <c r="AH7" i="20" s="1"/>
  <c r="AA7" i="20"/>
  <c r="AB7" i="20" s="1"/>
  <c r="AC61" i="20"/>
  <c r="AD61" i="20" s="1"/>
  <c r="AG61" i="20"/>
  <c r="AH61" i="20" s="1"/>
  <c r="AA61" i="20"/>
  <c r="AB61" i="20" s="1"/>
  <c r="AG35" i="20"/>
  <c r="AH35" i="20" s="1"/>
  <c r="AC35" i="20"/>
  <c r="AD35" i="20" s="1"/>
  <c r="AA35" i="20"/>
  <c r="AB35" i="20" s="1"/>
  <c r="AA10" i="20"/>
  <c r="AB10" i="20" s="1"/>
  <c r="AC10" i="20"/>
  <c r="AD10" i="20" s="1"/>
  <c r="AG10" i="20"/>
  <c r="AH10" i="20" s="1"/>
  <c r="AG25" i="20"/>
  <c r="AH25" i="20" s="1"/>
  <c r="AA25" i="20"/>
  <c r="AB25" i="20" s="1"/>
  <c r="AC25" i="20"/>
  <c r="AD25" i="20" s="1"/>
  <c r="AG9" i="20"/>
  <c r="AH9" i="20" s="1"/>
  <c r="AA9" i="20"/>
  <c r="AB9" i="20" s="1"/>
  <c r="AC9" i="20"/>
  <c r="AD9" i="20" s="1"/>
  <c r="AC62" i="20"/>
  <c r="AD62" i="20" s="1"/>
  <c r="AA62" i="20"/>
  <c r="AB62" i="20" s="1"/>
  <c r="AG62" i="20"/>
  <c r="AH62" i="20" s="1"/>
  <c r="AG66" i="20"/>
  <c r="AH66" i="20" s="1"/>
  <c r="AA66" i="20"/>
  <c r="AB66" i="20" s="1"/>
  <c r="AC66" i="20"/>
  <c r="AD66" i="20" s="1"/>
  <c r="AG14" i="20"/>
  <c r="AH14" i="20" s="1"/>
  <c r="AA14" i="20"/>
  <c r="AB14" i="20" s="1"/>
  <c r="AC14" i="20"/>
  <c r="AD14" i="20" s="1"/>
  <c r="AG24" i="20"/>
  <c r="AH24" i="20" s="1"/>
  <c r="AA24" i="20"/>
  <c r="AB24" i="20" s="1"/>
  <c r="AC24" i="20"/>
  <c r="AD24" i="20" s="1"/>
  <c r="AG8" i="20"/>
  <c r="AH8" i="20" s="1"/>
  <c r="AA8" i="20"/>
  <c r="AB8" i="20" s="1"/>
  <c r="AC8" i="20"/>
  <c r="AD8" i="20" s="1"/>
  <c r="AC69" i="20"/>
  <c r="AD69" i="20" s="1"/>
  <c r="AA69" i="20"/>
  <c r="AB69" i="20" s="1"/>
  <c r="AG69" i="20"/>
  <c r="AH69" i="20" s="1"/>
  <c r="AC50" i="20"/>
  <c r="AD50" i="20" s="1"/>
  <c r="AA50" i="20"/>
  <c r="AB50" i="20" s="1"/>
  <c r="AG50" i="20"/>
  <c r="AH50" i="20" s="1"/>
  <c r="AC72" i="20"/>
  <c r="AD72" i="20" s="1"/>
  <c r="AA72" i="20"/>
  <c r="AB72" i="20" s="1"/>
  <c r="AG72" i="20"/>
  <c r="AH72" i="20" s="1"/>
  <c r="AG33" i="20"/>
  <c r="AH33" i="20" s="1"/>
  <c r="AA33" i="20"/>
  <c r="AB33" i="20" s="1"/>
  <c r="AC33" i="20"/>
  <c r="AD33" i="20" s="1"/>
  <c r="AG13" i="24"/>
  <c r="AH13" i="24" s="1"/>
  <c r="AC13" i="24"/>
  <c r="AD13" i="24" s="1"/>
  <c r="AA13" i="24"/>
  <c r="AB13" i="24" s="1"/>
  <c r="AA65" i="24"/>
  <c r="AB65" i="24" s="1"/>
  <c r="AG65" i="24"/>
  <c r="AH65" i="24" s="1"/>
  <c r="AC65" i="24"/>
  <c r="AD65" i="24" s="1"/>
  <c r="AC50" i="24"/>
  <c r="AD50" i="24" s="1"/>
  <c r="AA50" i="24"/>
  <c r="AB50" i="24" s="1"/>
  <c r="AG50" i="24"/>
  <c r="AH50" i="24" s="1"/>
  <c r="AG24" i="24"/>
  <c r="AH24" i="24" s="1"/>
  <c r="AC24" i="24"/>
  <c r="AD24" i="24" s="1"/>
  <c r="AA24" i="24"/>
  <c r="AB24" i="24" s="1"/>
  <c r="AG40" i="24"/>
  <c r="AH40" i="24" s="1"/>
  <c r="AA40" i="24"/>
  <c r="AB40" i="24" s="1"/>
  <c r="AC40" i="24"/>
  <c r="AD40" i="24" s="1"/>
  <c r="AA51" i="24"/>
  <c r="AB51" i="24" s="1"/>
  <c r="AC51" i="24"/>
  <c r="AD51" i="24" s="1"/>
  <c r="AG51" i="24"/>
  <c r="AH51" i="24" s="1"/>
  <c r="AA69" i="24"/>
  <c r="AB69" i="24" s="1"/>
  <c r="AC69" i="24"/>
  <c r="AD69" i="24" s="1"/>
  <c r="AG69" i="24"/>
  <c r="AH69" i="24" s="1"/>
  <c r="AA44" i="24"/>
  <c r="AB44" i="24" s="1"/>
  <c r="AG44" i="24"/>
  <c r="AH44" i="24" s="1"/>
  <c r="AC44" i="24"/>
  <c r="AD44" i="24" s="1"/>
  <c r="AA55" i="24"/>
  <c r="AB55" i="24" s="1"/>
  <c r="AG55" i="24"/>
  <c r="AH55" i="24" s="1"/>
  <c r="AC55" i="24"/>
  <c r="AD55" i="24" s="1"/>
  <c r="AA73" i="24"/>
  <c r="AB73" i="24" s="1"/>
  <c r="AC73" i="24"/>
  <c r="AD73" i="24" s="1"/>
  <c r="AG73" i="24"/>
  <c r="AH73" i="24" s="1"/>
  <c r="AC48" i="24"/>
  <c r="AD48" i="24" s="1"/>
  <c r="AG48" i="24"/>
  <c r="AH48" i="24" s="1"/>
  <c r="AA48" i="24"/>
  <c r="AB48" i="24" s="1"/>
  <c r="AA59" i="24"/>
  <c r="AB59" i="24" s="1"/>
  <c r="AG59" i="24"/>
  <c r="AH59" i="24" s="1"/>
  <c r="AC59" i="24"/>
  <c r="AD59" i="24" s="1"/>
  <c r="AC75" i="24"/>
  <c r="AD75" i="24" s="1"/>
  <c r="AG75" i="24"/>
  <c r="AH75" i="24" s="1"/>
  <c r="AA75" i="24"/>
  <c r="AB75" i="24" s="1"/>
  <c r="AC22" i="24"/>
  <c r="AD22" i="24" s="1"/>
  <c r="AG22" i="24"/>
  <c r="AH22" i="24" s="1"/>
  <c r="AA22" i="24"/>
  <c r="AB22" i="24" s="1"/>
  <c r="AG15" i="24"/>
  <c r="AH15" i="24" s="1"/>
  <c r="AC15" i="24"/>
  <c r="AD15" i="24" s="1"/>
  <c r="AA15" i="24"/>
  <c r="AB15" i="24" s="1"/>
  <c r="AC18" i="24"/>
  <c r="AD18" i="24" s="1"/>
  <c r="AG18" i="24"/>
  <c r="AH18" i="24" s="1"/>
  <c r="AA18" i="24"/>
  <c r="AB18" i="24" s="1"/>
  <c r="AA27" i="24"/>
  <c r="AB27" i="24" s="1"/>
  <c r="AG27" i="24"/>
  <c r="AH27" i="24" s="1"/>
  <c r="AC27" i="24"/>
  <c r="AD27" i="24" s="1"/>
  <c r="AG45" i="23"/>
  <c r="AH45" i="23" s="1"/>
  <c r="AA45" i="23"/>
  <c r="AB45" i="23" s="1"/>
  <c r="AC45" i="23"/>
  <c r="AD45" i="23" s="1"/>
  <c r="AA75" i="23"/>
  <c r="AB75" i="23" s="1"/>
  <c r="AG75" i="23"/>
  <c r="AH75" i="23" s="1"/>
  <c r="AC75" i="23"/>
  <c r="AD75" i="23" s="1"/>
  <c r="AA72" i="23"/>
  <c r="AB72" i="23" s="1"/>
  <c r="AG72" i="23"/>
  <c r="AH72" i="23" s="1"/>
  <c r="AC72" i="23"/>
  <c r="AD72" i="23" s="1"/>
  <c r="AC33" i="23"/>
  <c r="AD33" i="23" s="1"/>
  <c r="AA33" i="23"/>
  <c r="AB33" i="23" s="1"/>
  <c r="AG33" i="23"/>
  <c r="AH33" i="23" s="1"/>
  <c r="AG66" i="23"/>
  <c r="AH66" i="23" s="1"/>
  <c r="AA66" i="23"/>
  <c r="AB66" i="23" s="1"/>
  <c r="AC66" i="23"/>
  <c r="AD66" i="23" s="1"/>
  <c r="AC70" i="23"/>
  <c r="AD70" i="23" s="1"/>
  <c r="AG70" i="23"/>
  <c r="AH70" i="23" s="1"/>
  <c r="AA70" i="23"/>
  <c r="AB70" i="23" s="1"/>
  <c r="AA22" i="23"/>
  <c r="AB22" i="23" s="1"/>
  <c r="AC22" i="23"/>
  <c r="AD22" i="23" s="1"/>
  <c r="AG22" i="23"/>
  <c r="AH22" i="23" s="1"/>
  <c r="AA39" i="23"/>
  <c r="AB39" i="23" s="1"/>
  <c r="AG39" i="23"/>
  <c r="AH39" i="23" s="1"/>
  <c r="AC39" i="23"/>
  <c r="AD39" i="23" s="1"/>
  <c r="AC51" i="23"/>
  <c r="AD51" i="23" s="1"/>
  <c r="AA51" i="23"/>
  <c r="AB51" i="23" s="1"/>
  <c r="AG51" i="23"/>
  <c r="AH51" i="23" s="1"/>
  <c r="AG69" i="23"/>
  <c r="AH69" i="23" s="1"/>
  <c r="AC69" i="23"/>
  <c r="AD69" i="23" s="1"/>
  <c r="AA69" i="23"/>
  <c r="AB69" i="23" s="1"/>
  <c r="AA12" i="23"/>
  <c r="AB12" i="23" s="1"/>
  <c r="AG12" i="23"/>
  <c r="AH12" i="23" s="1"/>
  <c r="AC12" i="23"/>
  <c r="AD12" i="23" s="1"/>
  <c r="AC41" i="23"/>
  <c r="AD41" i="23" s="1"/>
  <c r="AA41" i="23"/>
  <c r="AB41" i="23" s="1"/>
  <c r="AG41" i="23"/>
  <c r="AH41" i="23" s="1"/>
  <c r="AA57" i="23"/>
  <c r="AB57" i="23" s="1"/>
  <c r="AG57" i="23"/>
  <c r="AH57" i="23" s="1"/>
  <c r="AC57" i="23"/>
  <c r="AD57" i="23" s="1"/>
  <c r="AG18" i="23"/>
  <c r="AH18" i="23" s="1"/>
  <c r="AC18" i="23"/>
  <c r="AD18" i="23" s="1"/>
  <c r="AA18" i="23"/>
  <c r="AB18" i="23" s="1"/>
  <c r="AC13" i="23"/>
  <c r="AD13" i="23" s="1"/>
  <c r="AG13" i="23"/>
  <c r="AH13" i="23" s="1"/>
  <c r="AA13" i="23"/>
  <c r="AB13" i="23" s="1"/>
  <c r="AG9" i="23"/>
  <c r="AH9" i="23" s="1"/>
  <c r="AA9" i="23"/>
  <c r="AB9" i="23" s="1"/>
  <c r="AC9" i="23"/>
  <c r="AD9" i="23" s="1"/>
  <c r="AG11" i="23"/>
  <c r="AH11" i="23" s="1"/>
  <c r="AC11" i="23"/>
  <c r="AD11" i="23" s="1"/>
  <c r="AA11" i="23"/>
  <c r="AB11" i="23" s="1"/>
  <c r="AG74" i="23"/>
  <c r="AH74" i="23" s="1"/>
  <c r="AC74" i="23"/>
  <c r="AD74" i="23" s="1"/>
  <c r="AA74" i="23"/>
  <c r="AB74" i="23" s="1"/>
  <c r="AB40" i="17"/>
  <c r="AB7" i="17"/>
  <c r="AX16" i="16"/>
  <c r="AC7" i="17" s="1"/>
  <c r="Y7" i="17"/>
  <c r="AQ16" i="16"/>
  <c r="Z7" i="17" s="1"/>
  <c r="AH7" i="17"/>
  <c r="BQ16" i="16"/>
  <c r="AI7" i="17" s="1"/>
  <c r="AE40" i="17"/>
  <c r="BK49" i="16"/>
  <c r="AF40" i="17" s="1"/>
  <c r="Y40" i="17"/>
  <c r="AQ49" i="16"/>
  <c r="Z40" i="17" s="1"/>
  <c r="AH22" i="17"/>
  <c r="AQ14" i="16"/>
  <c r="Z5" i="17" s="1"/>
  <c r="BQ14" i="16"/>
  <c r="AI5" i="17" s="1"/>
  <c r="BK44" i="16"/>
  <c r="AF35" i="17" s="1"/>
  <c r="AL15" i="16"/>
  <c r="AK76" i="17"/>
  <c r="C10" i="19" s="1"/>
  <c r="Y22" i="17"/>
  <c r="AT57" i="16"/>
  <c r="AB22" i="17"/>
  <c r="Y6" i="17"/>
  <c r="AQ15" i="16"/>
  <c r="Z6" i="17" s="1"/>
  <c r="AB6" i="17"/>
  <c r="AX15" i="16"/>
  <c r="AC6" i="17" s="1"/>
  <c r="AH6" i="17"/>
  <c r="BQ15" i="16"/>
  <c r="AI6" i="17" s="1"/>
  <c r="AE22" i="17"/>
  <c r="BK31" i="16"/>
  <c r="AF22" i="17" s="1"/>
  <c r="AH35" i="17"/>
  <c r="BQ44" i="16"/>
  <c r="AI35" i="17" s="1"/>
  <c r="Y35" i="17"/>
  <c r="AQ44" i="16"/>
  <c r="Z35" i="17" s="1"/>
  <c r="AB35" i="17"/>
  <c r="AX44" i="16"/>
  <c r="AC35" i="17" s="1"/>
  <c r="AE5" i="17"/>
  <c r="BK14" i="16"/>
  <c r="AF5" i="17" s="1"/>
  <c r="AB17" i="13"/>
  <c r="AM26" i="16" s="1"/>
  <c r="AB24" i="13"/>
  <c r="AM33" i="16" s="1"/>
  <c r="AL34" i="16"/>
  <c r="AL24" i="16"/>
  <c r="AL17" i="16"/>
  <c r="AB5" i="13"/>
  <c r="AM14" i="16" s="1"/>
  <c r="AL50" i="16"/>
  <c r="BM57" i="16"/>
  <c r="AL23" i="16"/>
  <c r="AB30" i="13"/>
  <c r="AM39" i="16" s="1"/>
  <c r="AL31" i="16"/>
  <c r="AB10" i="13"/>
  <c r="AM19" i="16" s="1"/>
  <c r="AM60" i="16"/>
  <c r="AL57" i="16"/>
  <c r="AL63" i="16"/>
  <c r="AL38" i="16"/>
  <c r="AL42" i="16"/>
  <c r="AL25" i="16"/>
  <c r="AB7" i="13"/>
  <c r="AM16" i="16" s="1"/>
  <c r="AL44" i="16"/>
  <c r="AL52" i="16"/>
  <c r="AL35" i="16"/>
  <c r="AB18" i="13"/>
  <c r="AM27" i="16" s="1"/>
  <c r="AL20" i="16"/>
  <c r="AL37" i="16"/>
  <c r="AL58" i="16"/>
  <c r="AL21" i="16"/>
  <c r="A9" i="13"/>
  <c r="G17" i="16"/>
  <c r="B8" i="17" s="1"/>
  <c r="AM56" i="16"/>
  <c r="AL56" i="16"/>
  <c r="AH59" i="13"/>
  <c r="BR68" i="16" s="1"/>
  <c r="BM68" i="16"/>
  <c r="AT44" i="16"/>
  <c r="AS44" i="16"/>
  <c r="AT45" i="16"/>
  <c r="AS45" i="16"/>
  <c r="AD10" i="13"/>
  <c r="AT19" i="16" s="1"/>
  <c r="AS19" i="16"/>
  <c r="AH34" i="13"/>
  <c r="BR43" i="16" s="1"/>
  <c r="BM43" i="16"/>
  <c r="AH62" i="13"/>
  <c r="BR71" i="16" s="1"/>
  <c r="BM71" i="16"/>
  <c r="AH29" i="13"/>
  <c r="BR38" i="16" s="1"/>
  <c r="BM38" i="16"/>
  <c r="AH7" i="13"/>
  <c r="BR16" i="16" s="1"/>
  <c r="BM16" i="16"/>
  <c r="AD64" i="13"/>
  <c r="AT73" i="16" s="1"/>
  <c r="AS73" i="16"/>
  <c r="AD13" i="13"/>
  <c r="AT22" i="16" s="1"/>
  <c r="AS22" i="16"/>
  <c r="AB61" i="13"/>
  <c r="AL70" i="16"/>
  <c r="AD28" i="13"/>
  <c r="AT37" i="16" s="1"/>
  <c r="AS37" i="16"/>
  <c r="AM51" i="16"/>
  <c r="AL51" i="16"/>
  <c r="AB72" i="13"/>
  <c r="AL81" i="16"/>
  <c r="AT62" i="16"/>
  <c r="AS62" i="16"/>
  <c r="AH31" i="13"/>
  <c r="BR40" i="16" s="1"/>
  <c r="BM40" i="16"/>
  <c r="BR47" i="16"/>
  <c r="BM47" i="16"/>
  <c r="AH63" i="13"/>
  <c r="BR72" i="16" s="1"/>
  <c r="BM72" i="16"/>
  <c r="BR44" i="16"/>
  <c r="BM44" i="16"/>
  <c r="AM59" i="16"/>
  <c r="AL59" i="16"/>
  <c r="AM54" i="16"/>
  <c r="AL54" i="16"/>
  <c r="AH66" i="13"/>
  <c r="BR75" i="16" s="1"/>
  <c r="BM75" i="16"/>
  <c r="BR50" i="16"/>
  <c r="BM50" i="16"/>
  <c r="AH64" i="13"/>
  <c r="BR73" i="16" s="1"/>
  <c r="BM73" i="16"/>
  <c r="AH73" i="13"/>
  <c r="BR82" i="16" s="1"/>
  <c r="BM82" i="16"/>
  <c r="BR66" i="16"/>
  <c r="BM66" i="16"/>
  <c r="AT51" i="16"/>
  <c r="AS51" i="16"/>
  <c r="AB67" i="13"/>
  <c r="AL76" i="16"/>
  <c r="AT60" i="16"/>
  <c r="AS60" i="16"/>
  <c r="AH19" i="13"/>
  <c r="BR28" i="16" s="1"/>
  <c r="BM28" i="16"/>
  <c r="BR61" i="16"/>
  <c r="BM61" i="16"/>
  <c r="AB27" i="13"/>
  <c r="AL36" i="16"/>
  <c r="AD66" i="13"/>
  <c r="AT75" i="16" s="1"/>
  <c r="AS75" i="16"/>
  <c r="AT50" i="16"/>
  <c r="AS50" i="16"/>
  <c r="AD25" i="13"/>
  <c r="AT34" i="16" s="1"/>
  <c r="AS34" i="16"/>
  <c r="AH15" i="13"/>
  <c r="BR24" i="16" s="1"/>
  <c r="BM24" i="16"/>
  <c r="AH27" i="13"/>
  <c r="BR36" i="16" s="1"/>
  <c r="BM36" i="16"/>
  <c r="AH69" i="13"/>
  <c r="BR78" i="16" s="1"/>
  <c r="BM78" i="16"/>
  <c r="AT48" i="16"/>
  <c r="AS48" i="16"/>
  <c r="AH22" i="13"/>
  <c r="BR31" i="16" s="1"/>
  <c r="BM31" i="16"/>
  <c r="AH8" i="13"/>
  <c r="BR17" i="16" s="1"/>
  <c r="BM17" i="16"/>
  <c r="AH60" i="13"/>
  <c r="BR69" i="16" s="1"/>
  <c r="BM69" i="16"/>
  <c r="AB71" i="13"/>
  <c r="AL80" i="16"/>
  <c r="AM64" i="16"/>
  <c r="AL64" i="16"/>
  <c r="AD19" i="13"/>
  <c r="AT28" i="16" s="1"/>
  <c r="AS28" i="16"/>
  <c r="AB13" i="13"/>
  <c r="AM22" i="16" s="1"/>
  <c r="AL22" i="16"/>
  <c r="AB74" i="13"/>
  <c r="AL83" i="16"/>
  <c r="AM67" i="16"/>
  <c r="AL67" i="16"/>
  <c r="AD29" i="13"/>
  <c r="AT38" i="16" s="1"/>
  <c r="AS38" i="16"/>
  <c r="AB31" i="13"/>
  <c r="AM40" i="16" s="1"/>
  <c r="AL40" i="16"/>
  <c r="AD27" i="13"/>
  <c r="AT36" i="16" s="1"/>
  <c r="AS36" i="16"/>
  <c r="AB65" i="13"/>
  <c r="AL74" i="16"/>
  <c r="BR48" i="16"/>
  <c r="BM48" i="16"/>
  <c r="AM53" i="16"/>
  <c r="AL53" i="16"/>
  <c r="AM49" i="16"/>
  <c r="AL49" i="16"/>
  <c r="AH68" i="13"/>
  <c r="BR77" i="16" s="1"/>
  <c r="BM77" i="16"/>
  <c r="AM65" i="16"/>
  <c r="AL65" i="16"/>
  <c r="BR62" i="16"/>
  <c r="BM62" i="16"/>
  <c r="AD31" i="13"/>
  <c r="AT40" i="16" s="1"/>
  <c r="AS40" i="16"/>
  <c r="AD21" i="13"/>
  <c r="AT30" i="16" s="1"/>
  <c r="AS30" i="16"/>
  <c r="AD71" i="13"/>
  <c r="AT80" i="16" s="1"/>
  <c r="AS80" i="16"/>
  <c r="AH67" i="13"/>
  <c r="BR76" i="16" s="1"/>
  <c r="BM76" i="16"/>
  <c r="AB59" i="13"/>
  <c r="AL68" i="16"/>
  <c r="AT64" i="16"/>
  <c r="AS64" i="16"/>
  <c r="AT52" i="16"/>
  <c r="AS52" i="16"/>
  <c r="AD30" i="13"/>
  <c r="AT39" i="16" s="1"/>
  <c r="AS39" i="16"/>
  <c r="AH17" i="13"/>
  <c r="BR26" i="16" s="1"/>
  <c r="BM26" i="16"/>
  <c r="AB23" i="13"/>
  <c r="AM32" i="16" s="1"/>
  <c r="AL32" i="16"/>
  <c r="AM61" i="16"/>
  <c r="AL61" i="16"/>
  <c r="AT59" i="16"/>
  <c r="AS59" i="16"/>
  <c r="AD6" i="13"/>
  <c r="AT15" i="16" s="1"/>
  <c r="AS15" i="16"/>
  <c r="AD14" i="13"/>
  <c r="AT23" i="16" s="1"/>
  <c r="AS23" i="16"/>
  <c r="AB34" i="13"/>
  <c r="AM43" i="16" s="1"/>
  <c r="AL43" i="16"/>
  <c r="AD74" i="13"/>
  <c r="AT83" i="16" s="1"/>
  <c r="AS83" i="16"/>
  <c r="AH70" i="13"/>
  <c r="BR79" i="16" s="1"/>
  <c r="BM79" i="16"/>
  <c r="AB62" i="13"/>
  <c r="AL71" i="16"/>
  <c r="AT67" i="16"/>
  <c r="AS67" i="16"/>
  <c r="AT58" i="16"/>
  <c r="AS58" i="16"/>
  <c r="AD33" i="13"/>
  <c r="AT42" i="16" s="1"/>
  <c r="AS42" i="16"/>
  <c r="AH24" i="13"/>
  <c r="BR33" i="16" s="1"/>
  <c r="BM33" i="16"/>
  <c r="AH18" i="13"/>
  <c r="BR27" i="16" s="1"/>
  <c r="BM27" i="16"/>
  <c r="AH11" i="13"/>
  <c r="BR20" i="16" s="1"/>
  <c r="BM20" i="16"/>
  <c r="AM55" i="16"/>
  <c r="AL55" i="16"/>
  <c r="AT54" i="16"/>
  <c r="AS54" i="16"/>
  <c r="AH9" i="13"/>
  <c r="BR18" i="16" s="1"/>
  <c r="BM18" i="16"/>
  <c r="AM48" i="16"/>
  <c r="AL48" i="16"/>
  <c r="AB69" i="13"/>
  <c r="AL78" i="16"/>
  <c r="AD65" i="13"/>
  <c r="AT74" i="16" s="1"/>
  <c r="AS74" i="16"/>
  <c r="AH61" i="13"/>
  <c r="BR70" i="16" s="1"/>
  <c r="BM70" i="16"/>
  <c r="AT56" i="16"/>
  <c r="AS56" i="16"/>
  <c r="AD32" i="13"/>
  <c r="AT41" i="16" s="1"/>
  <c r="AS41" i="16"/>
  <c r="AD23" i="13"/>
  <c r="AT32" i="16" s="1"/>
  <c r="AS32" i="16"/>
  <c r="AH16" i="13"/>
  <c r="BR25" i="16" s="1"/>
  <c r="BM25" i="16"/>
  <c r="AT53" i="16"/>
  <c r="AS53" i="16"/>
  <c r="BR51" i="16"/>
  <c r="BM51" i="16"/>
  <c r="AH12" i="13"/>
  <c r="BR21" i="16" s="1"/>
  <c r="BM21" i="16"/>
  <c r="AT49" i="16"/>
  <c r="AS49" i="16"/>
  <c r="AH72" i="13"/>
  <c r="BR81" i="16" s="1"/>
  <c r="BM81" i="16"/>
  <c r="AB60" i="13"/>
  <c r="AL69" i="16"/>
  <c r="AT65" i="16"/>
  <c r="AS65" i="16"/>
  <c r="AT46" i="16"/>
  <c r="AS46" i="16"/>
  <c r="AH20" i="13"/>
  <c r="BR29" i="16" s="1"/>
  <c r="BM29" i="16"/>
  <c r="AM47" i="16"/>
  <c r="AL47" i="16"/>
  <c r="AD63" i="13"/>
  <c r="AT72" i="16" s="1"/>
  <c r="AS72" i="16"/>
  <c r="AD26" i="13"/>
  <c r="AT35" i="16" s="1"/>
  <c r="AS35" i="16"/>
  <c r="AB9" i="13"/>
  <c r="AM18" i="16" s="1"/>
  <c r="AL18" i="16"/>
  <c r="AB70" i="13"/>
  <c r="AL79" i="16"/>
  <c r="AT63" i="16"/>
  <c r="AS63" i="16"/>
  <c r="AB20" i="13"/>
  <c r="AM29" i="16" s="1"/>
  <c r="AL29" i="16"/>
  <c r="BR55" i="16"/>
  <c r="BM55" i="16"/>
  <c r="AD73" i="13"/>
  <c r="AT82" i="16" s="1"/>
  <c r="AS82" i="16"/>
  <c r="AT66" i="16"/>
  <c r="AS66" i="16"/>
  <c r="AB21" i="13"/>
  <c r="AM30" i="16" s="1"/>
  <c r="AL30" i="16"/>
  <c r="AM62" i="16"/>
  <c r="AL62" i="16"/>
  <c r="AD68" i="13"/>
  <c r="AT77" i="16" s="1"/>
  <c r="AS77" i="16"/>
  <c r="AH21" i="13"/>
  <c r="BR30" i="16" s="1"/>
  <c r="BM30" i="16"/>
  <c r="AD67" i="13"/>
  <c r="AT76" i="16" s="1"/>
  <c r="AS76" i="16"/>
  <c r="BR60" i="16"/>
  <c r="BM60" i="16"/>
  <c r="AH26" i="13"/>
  <c r="BR35" i="16" s="1"/>
  <c r="BM35" i="16"/>
  <c r="BR45" i="16"/>
  <c r="BM45" i="16"/>
  <c r="AH10" i="13"/>
  <c r="BR19" i="16" s="1"/>
  <c r="BM19" i="16"/>
  <c r="AD70" i="13"/>
  <c r="AT79" i="16" s="1"/>
  <c r="AS79" i="16"/>
  <c r="BR63" i="16"/>
  <c r="BM63" i="16"/>
  <c r="AH25" i="13"/>
  <c r="BR34" i="16" s="1"/>
  <c r="BM34" i="16"/>
  <c r="AD11" i="13"/>
  <c r="AT20" i="16" s="1"/>
  <c r="AS20" i="16"/>
  <c r="AB32" i="13"/>
  <c r="AM41" i="16" s="1"/>
  <c r="AL41" i="16"/>
  <c r="AH13" i="13"/>
  <c r="BR22" i="16" s="1"/>
  <c r="BM22" i="16"/>
  <c r="AD61" i="13"/>
  <c r="AT70" i="16" s="1"/>
  <c r="AS70" i="16"/>
  <c r="AH28" i="13"/>
  <c r="BR37" i="16" s="1"/>
  <c r="BM37" i="16"/>
  <c r="AD22" i="13"/>
  <c r="AT31" i="16" s="1"/>
  <c r="AS31" i="16"/>
  <c r="AD12" i="13"/>
  <c r="AT21" i="16" s="1"/>
  <c r="AS21" i="16"/>
  <c r="AD72" i="13"/>
  <c r="AT81" i="16" s="1"/>
  <c r="AS81" i="16"/>
  <c r="AB19" i="13"/>
  <c r="AM28" i="16" s="1"/>
  <c r="AL28" i="16"/>
  <c r="AH71" i="13"/>
  <c r="BR80" i="16" s="1"/>
  <c r="BM80" i="16"/>
  <c r="AB63" i="13"/>
  <c r="AL72" i="16"/>
  <c r="AD59" i="13"/>
  <c r="AT68" i="16" s="1"/>
  <c r="AS68" i="16"/>
  <c r="BR64" i="16"/>
  <c r="BM64" i="16"/>
  <c r="BR52" i="16"/>
  <c r="BM52" i="16"/>
  <c r="AH30" i="13"/>
  <c r="BR39" i="16" s="1"/>
  <c r="BM39" i="16"/>
  <c r="AD17" i="13"/>
  <c r="AT26" i="16" s="1"/>
  <c r="AS26" i="16"/>
  <c r="AM45" i="16"/>
  <c r="AL45" i="16"/>
  <c r="AT61" i="16"/>
  <c r="AS61" i="16"/>
  <c r="BR59" i="16"/>
  <c r="BM59" i="16"/>
  <c r="AH6" i="13"/>
  <c r="BR15" i="16" s="1"/>
  <c r="BM15" i="16"/>
  <c r="AH14" i="13"/>
  <c r="BR23" i="16" s="1"/>
  <c r="BM23" i="16"/>
  <c r="AD34" i="13"/>
  <c r="AT43" i="16" s="1"/>
  <c r="AS43" i="16"/>
  <c r="AH74" i="13"/>
  <c r="BR83" i="16" s="1"/>
  <c r="BM83" i="16"/>
  <c r="AB66" i="13"/>
  <c r="AL75" i="16"/>
  <c r="AD62" i="13"/>
  <c r="AT71" i="16" s="1"/>
  <c r="AS71" i="16"/>
  <c r="BR67" i="16"/>
  <c r="BM67" i="16"/>
  <c r="BR58" i="16"/>
  <c r="BM58" i="16"/>
  <c r="AH33" i="13"/>
  <c r="BR42" i="16" s="1"/>
  <c r="BM42" i="16"/>
  <c r="AD24" i="13"/>
  <c r="AT33" i="16" s="1"/>
  <c r="AS33" i="16"/>
  <c r="AD18" i="13"/>
  <c r="AT27" i="16" s="1"/>
  <c r="AS27" i="16"/>
  <c r="AD7" i="13"/>
  <c r="AT16" i="16" s="1"/>
  <c r="AS16" i="16"/>
  <c r="AD15" i="13"/>
  <c r="AT24" i="16" s="1"/>
  <c r="AS24" i="16"/>
  <c r="AT55" i="16"/>
  <c r="AS55" i="16"/>
  <c r="AB64" i="13"/>
  <c r="AL73" i="16"/>
  <c r="BR54" i="16"/>
  <c r="BM54" i="16"/>
  <c r="AD9" i="13"/>
  <c r="AT18" i="16" s="1"/>
  <c r="AS18" i="16"/>
  <c r="AB73" i="13"/>
  <c r="AL82" i="16"/>
  <c r="AD69" i="13"/>
  <c r="AT78" i="16" s="1"/>
  <c r="AS78" i="16"/>
  <c r="AH65" i="13"/>
  <c r="BR74" i="16" s="1"/>
  <c r="BM74" i="16"/>
  <c r="AM66" i="16"/>
  <c r="AL66" i="16"/>
  <c r="BR56" i="16"/>
  <c r="BM56" i="16"/>
  <c r="AH32" i="13"/>
  <c r="BR41" i="16" s="1"/>
  <c r="BM41" i="16"/>
  <c r="AH23" i="13"/>
  <c r="BR32" i="16" s="1"/>
  <c r="BM32" i="16"/>
  <c r="AD16" i="13"/>
  <c r="AT25" i="16" s="1"/>
  <c r="AS25" i="16"/>
  <c r="BR53" i="16"/>
  <c r="BM53" i="16"/>
  <c r="AD8" i="13"/>
  <c r="AT17" i="16" s="1"/>
  <c r="AS17" i="16"/>
  <c r="AM46" i="16"/>
  <c r="AL46" i="16"/>
  <c r="BR49" i="16"/>
  <c r="BM49" i="16"/>
  <c r="AB68" i="13"/>
  <c r="AL77" i="16"/>
  <c r="AD60" i="13"/>
  <c r="AT69" i="16" s="1"/>
  <c r="AS69" i="16"/>
  <c r="BR65" i="16"/>
  <c r="BM65" i="16"/>
  <c r="BR46" i="16"/>
  <c r="BM46" i="16"/>
  <c r="AD20" i="13"/>
  <c r="AT29" i="16" s="1"/>
  <c r="AS29" i="16"/>
  <c r="AT47" i="16"/>
  <c r="AS47" i="16"/>
  <c r="AD5" i="13"/>
  <c r="AT14" i="16" s="1"/>
  <c r="AS14" i="16"/>
  <c r="AH5" i="13"/>
  <c r="BR14" i="16" s="1"/>
  <c r="BM14" i="16"/>
  <c r="S70" i="13" l="1"/>
  <c r="S44" i="13"/>
  <c r="AM36" i="16"/>
  <c r="S42" i="13"/>
  <c r="S41" i="13"/>
  <c r="S34" i="13"/>
  <c r="S55" i="13"/>
  <c r="S19" i="13"/>
  <c r="S22" i="13"/>
  <c r="S7" i="13"/>
  <c r="S25" i="13"/>
  <c r="S49" i="13"/>
  <c r="S52" i="13"/>
  <c r="S27" i="13"/>
  <c r="S46" i="13"/>
  <c r="S56" i="13"/>
  <c r="S5" i="13"/>
  <c r="S29" i="13"/>
  <c r="S24" i="13"/>
  <c r="S43" i="13"/>
  <c r="S74" i="13"/>
  <c r="S39" i="13"/>
  <c r="S15" i="13"/>
  <c r="S16" i="13"/>
  <c r="AM82" i="16"/>
  <c r="S68" i="13"/>
  <c r="AM72" i="16"/>
  <c r="S9" i="13"/>
  <c r="AM69" i="16"/>
  <c r="S62" i="13"/>
  <c r="AM68" i="16"/>
  <c r="S38" i="13"/>
  <c r="AM83" i="16"/>
  <c r="S69" i="13"/>
  <c r="AM80" i="16"/>
  <c r="S66" i="13"/>
  <c r="AM77" i="16"/>
  <c r="S65" i="13"/>
  <c r="AM79" i="16"/>
  <c r="S51" i="13"/>
  <c r="AM78" i="16"/>
  <c r="S63" i="13"/>
  <c r="AM70" i="16"/>
  <c r="S13" i="13"/>
  <c r="AM73" i="16"/>
  <c r="S61" i="13"/>
  <c r="AM75" i="16"/>
  <c r="S45" i="13"/>
  <c r="AM71" i="16"/>
  <c r="S10" i="13"/>
  <c r="AM74" i="16"/>
  <c r="S57" i="13"/>
  <c r="AM76" i="16"/>
  <c r="S12" i="13"/>
  <c r="AM81" i="16"/>
  <c r="S67" i="13"/>
  <c r="A40" i="24"/>
  <c r="A7" i="22"/>
  <c r="A48" i="23"/>
  <c r="G10" i="19"/>
  <c r="AH76" i="17"/>
  <c r="G9" i="19" s="1"/>
  <c r="AE76" i="17"/>
  <c r="C11" i="19" s="1"/>
  <c r="Y76" i="17"/>
  <c r="C8" i="19" s="1"/>
  <c r="AB76" i="17"/>
  <c r="C7" i="19" s="1"/>
  <c r="S23" i="13"/>
  <c r="S30" i="13"/>
  <c r="S64" i="13"/>
  <c r="S6" i="13"/>
  <c r="A10" i="13"/>
  <c r="G18" i="16"/>
  <c r="B9" i="17" s="1"/>
  <c r="S26" i="13"/>
  <c r="S20" i="13"/>
  <c r="S18" i="13"/>
  <c r="S21" i="13"/>
  <c r="S40" i="13"/>
  <c r="S58" i="13"/>
  <c r="S28" i="13"/>
  <c r="S14" i="13"/>
  <c r="S31" i="13"/>
  <c r="S8" i="13"/>
  <c r="S72" i="13"/>
  <c r="S17" i="13"/>
  <c r="S37" i="13"/>
  <c r="S73" i="13"/>
  <c r="S60" i="13"/>
  <c r="S50" i="13"/>
  <c r="S36" i="13"/>
  <c r="S11" i="13"/>
  <c r="S54" i="13"/>
  <c r="S59" i="13"/>
  <c r="S71" i="13"/>
  <c r="S33" i="13"/>
  <c r="S53" i="13"/>
  <c r="S47" i="13"/>
  <c r="S35" i="13"/>
  <c r="S32" i="13"/>
  <c r="H10" i="19" l="1"/>
  <c r="H9" i="19"/>
  <c r="A13" i="23"/>
  <c r="A15" i="24"/>
  <c r="A19" i="22"/>
  <c r="S48" i="24"/>
  <c r="S58" i="23"/>
  <c r="Q43" i="21"/>
  <c r="S52" i="20"/>
  <c r="S41" i="22"/>
  <c r="Y78" i="16"/>
  <c r="T69" i="17" s="1"/>
  <c r="S70" i="24"/>
  <c r="S70" i="23"/>
  <c r="S70" i="20"/>
  <c r="S70" i="22"/>
  <c r="Q70" i="21"/>
  <c r="S12" i="24"/>
  <c r="S31" i="22"/>
  <c r="Q31" i="21"/>
  <c r="S26" i="23"/>
  <c r="S40" i="20"/>
  <c r="S50" i="24"/>
  <c r="S12" i="23"/>
  <c r="S22" i="22"/>
  <c r="S7" i="20"/>
  <c r="Q6" i="21"/>
  <c r="S45" i="24"/>
  <c r="S55" i="23"/>
  <c r="Q56" i="21"/>
  <c r="S60" i="20"/>
  <c r="S29" i="22"/>
  <c r="S10" i="24"/>
  <c r="S27" i="23"/>
  <c r="S25" i="20"/>
  <c r="Q13" i="21"/>
  <c r="S33" i="22"/>
  <c r="Y72" i="16"/>
  <c r="T63" i="17" s="1"/>
  <c r="S64" i="24"/>
  <c r="S65" i="22"/>
  <c r="S65" i="20"/>
  <c r="S65" i="23"/>
  <c r="Q65" i="21"/>
  <c r="S38" i="23"/>
  <c r="S61" i="24"/>
  <c r="Q48" i="21"/>
  <c r="S28" i="22"/>
  <c r="S36" i="20"/>
  <c r="S58" i="24"/>
  <c r="S17" i="20"/>
  <c r="S8" i="22"/>
  <c r="Q55" i="21"/>
  <c r="S23" i="23"/>
  <c r="Y74" i="16"/>
  <c r="T65" i="17" s="1"/>
  <c r="S53" i="23"/>
  <c r="S66" i="24"/>
  <c r="S44" i="22"/>
  <c r="S50" i="20"/>
  <c r="Q50" i="21"/>
  <c r="S26" i="24"/>
  <c r="S21" i="23"/>
  <c r="S31" i="20"/>
  <c r="Q19" i="21"/>
  <c r="S45" i="22"/>
  <c r="S46" i="24"/>
  <c r="S18" i="23"/>
  <c r="S27" i="20"/>
  <c r="Q27" i="21"/>
  <c r="S20" i="22"/>
  <c r="S35" i="23"/>
  <c r="S13" i="20"/>
  <c r="S55" i="22"/>
  <c r="S32" i="24"/>
  <c r="Q30" i="21"/>
  <c r="S22" i="23"/>
  <c r="S16" i="24"/>
  <c r="S36" i="22"/>
  <c r="S8" i="20"/>
  <c r="Q37" i="21"/>
  <c r="Y83" i="16"/>
  <c r="T74" i="17" s="1"/>
  <c r="S75" i="24"/>
  <c r="S75" i="23"/>
  <c r="Q75" i="21"/>
  <c r="S75" i="20"/>
  <c r="S75" i="22"/>
  <c r="S39" i="24"/>
  <c r="S40" i="22"/>
  <c r="S58" i="20"/>
  <c r="S15" i="23"/>
  <c r="Q53" i="21"/>
  <c r="S60" i="23"/>
  <c r="S56" i="20"/>
  <c r="Q58" i="21"/>
  <c r="S59" i="24"/>
  <c r="S62" i="22"/>
  <c r="S42" i="24"/>
  <c r="S30" i="23"/>
  <c r="S10" i="22"/>
  <c r="S38" i="20"/>
  <c r="Q17" i="21"/>
  <c r="Y77" i="16"/>
  <c r="T68" i="17" s="1"/>
  <c r="S69" i="23"/>
  <c r="S69" i="24"/>
  <c r="Q69" i="21"/>
  <c r="S69" i="20"/>
  <c r="S69" i="22"/>
  <c r="S33" i="24"/>
  <c r="Q12" i="21"/>
  <c r="S49" i="22"/>
  <c r="S22" i="20"/>
  <c r="S20" i="23"/>
  <c r="S6" i="23"/>
  <c r="S5" i="24"/>
  <c r="S9" i="20"/>
  <c r="Q9" i="21"/>
  <c r="S6" i="22"/>
  <c r="S59" i="23"/>
  <c r="S61" i="22"/>
  <c r="S63" i="20"/>
  <c r="S51" i="24"/>
  <c r="Q63" i="21"/>
  <c r="Y68" i="16"/>
  <c r="T59" i="17" s="1"/>
  <c r="S54" i="24"/>
  <c r="S41" i="23"/>
  <c r="S63" i="22"/>
  <c r="Q49" i="21"/>
  <c r="S57" i="20"/>
  <c r="S28" i="23"/>
  <c r="S22" i="24"/>
  <c r="Q29" i="21"/>
  <c r="S47" i="20"/>
  <c r="S23" i="22"/>
  <c r="Y79" i="16"/>
  <c r="T70" i="17" s="1"/>
  <c r="S71" i="24"/>
  <c r="S71" i="22"/>
  <c r="S71" i="20"/>
  <c r="Q71" i="21"/>
  <c r="S71" i="23"/>
  <c r="S41" i="24"/>
  <c r="S16" i="23"/>
  <c r="S11" i="22"/>
  <c r="Q7" i="21"/>
  <c r="S11" i="20"/>
  <c r="S7" i="23"/>
  <c r="S8" i="24"/>
  <c r="S13" i="22"/>
  <c r="Q15" i="21"/>
  <c r="S14" i="20"/>
  <c r="S54" i="23"/>
  <c r="S39" i="22"/>
  <c r="S52" i="24"/>
  <c r="Q26" i="21"/>
  <c r="S32" i="20"/>
  <c r="S29" i="23"/>
  <c r="S34" i="22"/>
  <c r="S6" i="24"/>
  <c r="Q44" i="21"/>
  <c r="S44" i="20"/>
  <c r="S37" i="23"/>
  <c r="S53" i="20"/>
  <c r="S27" i="22"/>
  <c r="S30" i="24"/>
  <c r="Q60" i="21"/>
  <c r="S57" i="24"/>
  <c r="S16" i="22"/>
  <c r="S42" i="23"/>
  <c r="Q38" i="21"/>
  <c r="S21" i="20"/>
  <c r="S40" i="24"/>
  <c r="S48" i="23"/>
  <c r="S18" i="20"/>
  <c r="Q18" i="21"/>
  <c r="S7" i="22"/>
  <c r="S47" i="24"/>
  <c r="S50" i="23"/>
  <c r="S56" i="22"/>
  <c r="Q61" i="21"/>
  <c r="S62" i="20"/>
  <c r="S38" i="24"/>
  <c r="S52" i="23"/>
  <c r="S16" i="20"/>
  <c r="Q40" i="21"/>
  <c r="S30" i="22"/>
  <c r="S36" i="24"/>
  <c r="S19" i="23"/>
  <c r="S41" i="20"/>
  <c r="S51" i="22"/>
  <c r="Q21" i="21"/>
  <c r="S40" i="23"/>
  <c r="S18" i="22"/>
  <c r="Q35" i="21"/>
  <c r="S34" i="24"/>
  <c r="S49" i="20"/>
  <c r="S56" i="24"/>
  <c r="S51" i="23"/>
  <c r="S32" i="22"/>
  <c r="Q45" i="21"/>
  <c r="S35" i="20"/>
  <c r="Y71" i="16"/>
  <c r="T62" i="17" s="1"/>
  <c r="S64" i="20"/>
  <c r="S63" i="24"/>
  <c r="Q64" i="21"/>
  <c r="S62" i="23"/>
  <c r="S64" i="22"/>
  <c r="S44" i="24"/>
  <c r="S20" i="20"/>
  <c r="S44" i="23"/>
  <c r="S58" i="22"/>
  <c r="Q39" i="21"/>
  <c r="Y80" i="16"/>
  <c r="T71" i="17" s="1"/>
  <c r="S72" i="22"/>
  <c r="S72" i="24"/>
  <c r="S72" i="20"/>
  <c r="Q72" i="21"/>
  <c r="S72" i="23"/>
  <c r="Y70" i="16"/>
  <c r="T61" i="17" s="1"/>
  <c r="S56" i="23"/>
  <c r="S25" i="24"/>
  <c r="S43" i="22"/>
  <c r="S51" i="20"/>
  <c r="Q41" i="21"/>
  <c r="S31" i="23"/>
  <c r="S35" i="24"/>
  <c r="S24" i="20"/>
  <c r="S37" i="22"/>
  <c r="Q36" i="21"/>
  <c r="Y76" i="16"/>
  <c r="T67" i="17" s="1"/>
  <c r="S68" i="24"/>
  <c r="S68" i="22"/>
  <c r="S68" i="20"/>
  <c r="Q68" i="21"/>
  <c r="S68" i="23"/>
  <c r="S11" i="24"/>
  <c r="S36" i="23"/>
  <c r="S52" i="22"/>
  <c r="Q5" i="21"/>
  <c r="S5" i="20"/>
  <c r="S46" i="23"/>
  <c r="S60" i="24"/>
  <c r="Q22" i="21"/>
  <c r="S26" i="22"/>
  <c r="S34" i="20"/>
  <c r="Y75" i="16"/>
  <c r="T66" i="17" s="1"/>
  <c r="S67" i="24"/>
  <c r="S67" i="20"/>
  <c r="Q67" i="21"/>
  <c r="S67" i="23"/>
  <c r="S67" i="22"/>
  <c r="S9" i="24"/>
  <c r="S45" i="23"/>
  <c r="S48" i="22"/>
  <c r="S29" i="20"/>
  <c r="Q20" i="21"/>
  <c r="Y82" i="16"/>
  <c r="T73" i="17" s="1"/>
  <c r="S74" i="24"/>
  <c r="S74" i="22"/>
  <c r="S74" i="20"/>
  <c r="S74" i="23"/>
  <c r="Q74" i="21"/>
  <c r="S13" i="24"/>
  <c r="S47" i="23"/>
  <c r="S60" i="22"/>
  <c r="Q57" i="21"/>
  <c r="S54" i="20"/>
  <c r="S17" i="24"/>
  <c r="Q24" i="21"/>
  <c r="S26" i="20"/>
  <c r="S17" i="23"/>
  <c r="S12" i="22"/>
  <c r="S11" i="23"/>
  <c r="S19" i="24"/>
  <c r="Q46" i="21"/>
  <c r="S25" i="22"/>
  <c r="S39" i="20"/>
  <c r="S62" i="24"/>
  <c r="S64" i="23"/>
  <c r="S59" i="22"/>
  <c r="Q62" i="21"/>
  <c r="S33" i="20"/>
  <c r="S29" i="24"/>
  <c r="S21" i="22"/>
  <c r="Q10" i="21"/>
  <c r="S9" i="23"/>
  <c r="S15" i="20"/>
  <c r="S14" i="24"/>
  <c r="S5" i="23"/>
  <c r="Q32" i="21"/>
  <c r="S50" i="22"/>
  <c r="S12" i="20"/>
  <c r="S38" i="22"/>
  <c r="S48" i="20"/>
  <c r="Q34" i="21"/>
  <c r="S27" i="24"/>
  <c r="S43" i="23"/>
  <c r="S25" i="23"/>
  <c r="S14" i="22"/>
  <c r="S23" i="24"/>
  <c r="Q11" i="21"/>
  <c r="S10" i="20"/>
  <c r="S43" i="24"/>
  <c r="S43" i="20"/>
  <c r="S54" i="22"/>
  <c r="Q33" i="21"/>
  <c r="S49" i="23"/>
  <c r="Y73" i="16"/>
  <c r="T64" i="17" s="1"/>
  <c r="S65" i="24"/>
  <c r="S66" i="23"/>
  <c r="S66" i="22"/>
  <c r="Q66" i="21"/>
  <c r="S66" i="20"/>
  <c r="S53" i="22"/>
  <c r="S10" i="23"/>
  <c r="Q42" i="21"/>
  <c r="S18" i="24"/>
  <c r="S23" i="20"/>
  <c r="S37" i="24"/>
  <c r="S17" i="22"/>
  <c r="S45" i="20"/>
  <c r="S24" i="23"/>
  <c r="Q52" i="21"/>
  <c r="Y69" i="16"/>
  <c r="T60" i="17" s="1"/>
  <c r="S49" i="24"/>
  <c r="S61" i="23"/>
  <c r="S42" i="22"/>
  <c r="Q54" i="21"/>
  <c r="S59" i="20"/>
  <c r="Y81" i="16"/>
  <c r="T72" i="17" s="1"/>
  <c r="S73" i="24"/>
  <c r="S73" i="23"/>
  <c r="Q73" i="21"/>
  <c r="S73" i="22"/>
  <c r="S73" i="20"/>
  <c r="S13" i="23"/>
  <c r="S19" i="22"/>
  <c r="Q28" i="21"/>
  <c r="S28" i="20"/>
  <c r="S15" i="24"/>
  <c r="S53" i="24"/>
  <c r="S57" i="23"/>
  <c r="S57" i="22"/>
  <c r="S61" i="20"/>
  <c r="Q51" i="21"/>
  <c r="S7" i="24"/>
  <c r="S34" i="23"/>
  <c r="S24" i="22"/>
  <c r="S42" i="20"/>
  <c r="Q59" i="21"/>
  <c r="S30" i="20"/>
  <c r="S28" i="24"/>
  <c r="S47" i="22"/>
  <c r="Q16" i="21"/>
  <c r="S14" i="23"/>
  <c r="S20" i="24"/>
  <c r="S39" i="23"/>
  <c r="Q25" i="21"/>
  <c r="S46" i="20"/>
  <c r="S15" i="22"/>
  <c r="S55" i="24"/>
  <c r="S32" i="23"/>
  <c r="Q23" i="21"/>
  <c r="S35" i="22"/>
  <c r="S37" i="20"/>
  <c r="Q14" i="21"/>
  <c r="S46" i="22"/>
  <c r="S24" i="24"/>
  <c r="S33" i="23"/>
  <c r="S19" i="20"/>
  <c r="S21" i="24"/>
  <c r="S8" i="23"/>
  <c r="S9" i="22"/>
  <c r="S55" i="20"/>
  <c r="Q47" i="21"/>
  <c r="G11" i="19"/>
  <c r="G8" i="19"/>
  <c r="G7" i="19"/>
  <c r="Y61" i="16"/>
  <c r="T52" i="17" s="1"/>
  <c r="Y56" i="16"/>
  <c r="T47" i="17" s="1"/>
  <c r="Y20" i="16"/>
  <c r="T11" i="17" s="1"/>
  <c r="Y36" i="16"/>
  <c r="T27" i="17" s="1"/>
  <c r="Y64" i="16"/>
  <c r="T55" i="17" s="1"/>
  <c r="Y23" i="16"/>
  <c r="T14" i="17" s="1"/>
  <c r="Y49" i="16"/>
  <c r="T40" i="17" s="1"/>
  <c r="Y51" i="16"/>
  <c r="T42" i="17" s="1"/>
  <c r="Y25" i="16"/>
  <c r="T16" i="17" s="1"/>
  <c r="Y31" i="16"/>
  <c r="T22" i="17" s="1"/>
  <c r="Y52" i="16"/>
  <c r="T43" i="17" s="1"/>
  <c r="Y67" i="16"/>
  <c r="T58" i="17" s="1"/>
  <c r="Y41" i="16"/>
  <c r="T32" i="17" s="1"/>
  <c r="Y38" i="16"/>
  <c r="T29" i="17" s="1"/>
  <c r="Y14" i="16"/>
  <c r="T5" i="17" s="1"/>
  <c r="Y32" i="16"/>
  <c r="T23" i="17" s="1"/>
  <c r="Y45" i="16"/>
  <c r="T36" i="17" s="1"/>
  <c r="Y22" i="16"/>
  <c r="T13" i="17" s="1"/>
  <c r="Y26" i="16"/>
  <c r="T17" i="17" s="1"/>
  <c r="Y60" i="16"/>
  <c r="T51" i="17" s="1"/>
  <c r="Y58" i="16"/>
  <c r="T49" i="17" s="1"/>
  <c r="Y65" i="16"/>
  <c r="T56" i="17" s="1"/>
  <c r="Y42" i="16"/>
  <c r="T33" i="17" s="1"/>
  <c r="Y44" i="16"/>
  <c r="T35" i="17" s="1"/>
  <c r="Y43" i="16"/>
  <c r="T34" i="17" s="1"/>
  <c r="Y55" i="16"/>
  <c r="T46" i="17" s="1"/>
  <c r="Y17" i="16"/>
  <c r="T8" i="17" s="1"/>
  <c r="Y16" i="16"/>
  <c r="T7" i="17" s="1"/>
  <c r="Y37" i="16"/>
  <c r="T28" i="17" s="1"/>
  <c r="A11" i="13"/>
  <c r="G19" i="16"/>
  <c r="B10" i="17" s="1"/>
  <c r="Y66" i="16"/>
  <c r="T57" i="17" s="1"/>
  <c r="Y15" i="16"/>
  <c r="T6" i="17" s="1"/>
  <c r="Y35" i="16"/>
  <c r="T26" i="17" s="1"/>
  <c r="Y63" i="16"/>
  <c r="T54" i="17" s="1"/>
  <c r="Y46" i="16"/>
  <c r="T37" i="17" s="1"/>
  <c r="Y54" i="16"/>
  <c r="T45" i="17" s="1"/>
  <c r="Y39" i="16"/>
  <c r="T30" i="17" s="1"/>
  <c r="Y24" i="16"/>
  <c r="T15" i="17" s="1"/>
  <c r="Y27" i="16"/>
  <c r="T18" i="17" s="1"/>
  <c r="Y19" i="16"/>
  <c r="T10" i="17" s="1"/>
  <c r="Y29" i="16"/>
  <c r="T20" i="17" s="1"/>
  <c r="Y34" i="16"/>
  <c r="T25" i="17" s="1"/>
  <c r="Y48" i="16"/>
  <c r="T39" i="17" s="1"/>
  <c r="Y50" i="16"/>
  <c r="T41" i="17" s="1"/>
  <c r="Y59" i="16"/>
  <c r="T50" i="17" s="1"/>
  <c r="Y30" i="16"/>
  <c r="T21" i="17" s="1"/>
  <c r="Y21" i="16"/>
  <c r="T12" i="17" s="1"/>
  <c r="Y47" i="16"/>
  <c r="T38" i="17" s="1"/>
  <c r="Y33" i="16"/>
  <c r="T24" i="17" s="1"/>
  <c r="Y40" i="16"/>
  <c r="T31" i="17" s="1"/>
  <c r="Y62" i="16"/>
  <c r="T53" i="17" s="1"/>
  <c r="Y28" i="16"/>
  <c r="T19" i="17" s="1"/>
  <c r="Y53" i="16"/>
  <c r="T44" i="17" s="1"/>
  <c r="Y18" i="16"/>
  <c r="T9" i="17" s="1"/>
  <c r="Y57" i="16"/>
  <c r="T48" i="17" s="1"/>
  <c r="T76" i="17" l="1"/>
  <c r="H11" i="19"/>
  <c r="H7" i="19"/>
  <c r="H8" i="19"/>
  <c r="A33" i="24"/>
  <c r="A49" i="22"/>
  <c r="A20" i="23"/>
  <c r="A12" i="13"/>
  <c r="G20" i="16"/>
  <c r="B11" i="17" s="1"/>
  <c r="AL76" i="17" l="1"/>
  <c r="Z76" i="17"/>
  <c r="AI76" i="17"/>
  <c r="C9" i="19" s="1"/>
  <c r="W76" i="17"/>
  <c r="AF76" i="17"/>
  <c r="AC76" i="17"/>
  <c r="A5" i="23"/>
  <c r="A14" i="24"/>
  <c r="A50" i="22"/>
  <c r="C5" i="19"/>
  <c r="A13" i="13"/>
  <c r="G21" i="16"/>
  <c r="B12" i="17" s="1"/>
  <c r="D6" i="19" l="1"/>
  <c r="G14" i="19"/>
  <c r="G17" i="19"/>
  <c r="G18" i="19"/>
  <c r="G19" i="19"/>
  <c r="G16" i="19"/>
  <c r="G15" i="19"/>
  <c r="A41" i="24"/>
  <c r="A11" i="22"/>
  <c r="A16" i="23"/>
  <c r="D10" i="19"/>
  <c r="D8" i="19"/>
  <c r="D11" i="19"/>
  <c r="D9" i="19"/>
  <c r="D7" i="19"/>
  <c r="A14" i="13"/>
  <c r="G22" i="16"/>
  <c r="B13" i="17" s="1"/>
  <c r="A27" i="23" l="1"/>
  <c r="A10" i="24"/>
  <c r="A33" i="22"/>
  <c r="A15" i="13"/>
  <c r="G23" i="16"/>
  <c r="B14" i="17" s="1"/>
  <c r="A23" i="24" l="1"/>
  <c r="A14" i="22"/>
  <c r="A25" i="23"/>
  <c r="A16" i="13"/>
  <c r="G24" i="16"/>
  <c r="B15" i="17" s="1"/>
  <c r="A30" i="23" l="1"/>
  <c r="A42" i="24"/>
  <c r="A10" i="22"/>
  <c r="A17" i="13"/>
  <c r="G25" i="16"/>
  <c r="B16" i="17" s="1"/>
  <c r="A28" i="24" l="1"/>
  <c r="A47" i="22"/>
  <c r="A14" i="23"/>
  <c r="A18" i="13"/>
  <c r="G26" i="16"/>
  <c r="B17" i="17" s="1"/>
  <c r="A18" i="23" l="1"/>
  <c r="A46" i="24"/>
  <c r="A20" i="22"/>
  <c r="A19" i="13"/>
  <c r="G27" i="16"/>
  <c r="B18" i="17" s="1"/>
  <c r="A29" i="24" l="1"/>
  <c r="A21" i="22"/>
  <c r="A9" i="23"/>
  <c r="A20" i="13"/>
  <c r="G28" i="16"/>
  <c r="B19" i="17" s="1"/>
  <c r="A26" i="23" l="1"/>
  <c r="A12" i="24"/>
  <c r="A31" i="22"/>
  <c r="A21" i="13"/>
  <c r="G29" i="16"/>
  <c r="B20" i="17" s="1"/>
  <c r="A50" i="24" l="1"/>
  <c r="A22" i="22"/>
  <c r="A12" i="23"/>
  <c r="A22" i="13"/>
  <c r="G30" i="16"/>
  <c r="B21" i="17" s="1"/>
  <c r="A45" i="23" l="1"/>
  <c r="A9" i="24"/>
  <c r="A48" i="22"/>
  <c r="A23" i="13"/>
  <c r="G31" i="16"/>
  <c r="B22" i="17" s="1"/>
  <c r="A19" i="24" l="1"/>
  <c r="A25" i="22"/>
  <c r="A11" i="23"/>
  <c r="A24" i="13"/>
  <c r="G32" i="16"/>
  <c r="B23" i="17" s="1"/>
  <c r="A36" i="23" l="1"/>
  <c r="A11" i="24"/>
  <c r="A52" i="22"/>
  <c r="A25" i="13"/>
  <c r="G33" i="16"/>
  <c r="B24" i="17" s="1"/>
  <c r="A36" i="24" l="1"/>
  <c r="A51" i="22"/>
  <c r="A19" i="23"/>
  <c r="A26" i="13"/>
  <c r="G34" i="16"/>
  <c r="B25" i="17" s="1"/>
  <c r="A21" i="23" l="1"/>
  <c r="A26" i="24"/>
  <c r="A45" i="22"/>
  <c r="A27" i="13"/>
  <c r="G35" i="16"/>
  <c r="B26" i="17" s="1"/>
  <c r="A18" i="24" l="1"/>
  <c r="A53" i="22"/>
  <c r="A10" i="23"/>
  <c r="A28" i="13"/>
  <c r="G36" i="16"/>
  <c r="B27" i="17" s="1"/>
  <c r="A32" i="23" l="1"/>
  <c r="A55" i="24"/>
  <c r="A35" i="22"/>
  <c r="A29" i="13"/>
  <c r="G37" i="16"/>
  <c r="B28" i="17" s="1"/>
  <c r="A35" i="24" l="1"/>
  <c r="A37" i="22"/>
  <c r="A31" i="23"/>
  <c r="A30" i="13"/>
  <c r="G38" i="16"/>
  <c r="B29" i="17" s="1"/>
  <c r="A8" i="23" l="1"/>
  <c r="A21" i="24"/>
  <c r="A9" i="22"/>
  <c r="A31" i="13"/>
  <c r="G39" i="16"/>
  <c r="B30" i="17" s="1"/>
  <c r="A22" i="24" l="1"/>
  <c r="A23" i="22"/>
  <c r="A28" i="23"/>
  <c r="A32" i="13"/>
  <c r="G40" i="16"/>
  <c r="B31" i="17" s="1"/>
  <c r="A39" i="23" l="1"/>
  <c r="A20" i="24"/>
  <c r="A15" i="22"/>
  <c r="A33" i="13"/>
  <c r="G41" i="16"/>
  <c r="B32" i="17" s="1"/>
  <c r="A43" i="24" l="1"/>
  <c r="A54" i="22"/>
  <c r="A49" i="23"/>
  <c r="A34" i="13"/>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G42" i="16"/>
  <c r="B33" i="17" s="1"/>
  <c r="A34" i="23" l="1"/>
  <c r="A7" i="24"/>
  <c r="A24" i="22"/>
  <c r="G43" i="16"/>
  <c r="B34" i="17" s="1"/>
  <c r="A56" i="24" l="1"/>
  <c r="A32" i="22"/>
  <c r="A51" i="23"/>
  <c r="G44" i="16"/>
  <c r="B35" i="17" s="1"/>
  <c r="A29" i="23" l="1"/>
  <c r="A6" i="24"/>
  <c r="A34" i="22"/>
  <c r="G45" i="16"/>
  <c r="B36" i="17" s="1"/>
  <c r="A58" i="24" l="1"/>
  <c r="A8" i="22"/>
  <c r="A23" i="23"/>
  <c r="G46" i="16"/>
  <c r="B37" i="17" s="1"/>
  <c r="A22" i="23" l="1"/>
  <c r="A16" i="24"/>
  <c r="A36" i="22"/>
  <c r="G47" i="16"/>
  <c r="B38" i="17" s="1"/>
  <c r="A16" i="22" l="1"/>
  <c r="A57" i="24"/>
  <c r="A42" i="23"/>
  <c r="G48" i="16"/>
  <c r="B39" i="17" s="1"/>
  <c r="A60" i="24" l="1"/>
  <c r="A26" i="22"/>
  <c r="A46" i="23"/>
  <c r="G49" i="16"/>
  <c r="B40" i="17" s="1"/>
  <c r="A30" i="24" l="1"/>
  <c r="A37" i="23"/>
  <c r="A27" i="22"/>
  <c r="G50" i="16"/>
  <c r="B41" i="17" s="1"/>
  <c r="A43" i="23" l="1"/>
  <c r="A27" i="24"/>
  <c r="A38" i="22"/>
  <c r="G51" i="16"/>
  <c r="B42" i="17" s="1"/>
  <c r="A61" i="24" l="1"/>
  <c r="A28" i="22"/>
  <c r="A38" i="23"/>
  <c r="G52" i="16"/>
  <c r="B43" i="17" s="1"/>
  <c r="A52" i="24" l="1"/>
  <c r="A54" i="23"/>
  <c r="A39" i="22"/>
  <c r="G53" i="16"/>
  <c r="B44" i="17" s="1"/>
  <c r="A32" i="24" l="1"/>
  <c r="A55" i="22"/>
  <c r="A35" i="23"/>
  <c r="G54" i="16"/>
  <c r="B45" i="17" s="1"/>
  <c r="A24" i="23" l="1"/>
  <c r="A37" i="24"/>
  <c r="A17" i="22"/>
  <c r="G55" i="16"/>
  <c r="B46" i="17" s="1"/>
  <c r="A55" i="23" l="1"/>
  <c r="A29" i="22"/>
  <c r="A45" i="24"/>
  <c r="G56" i="16"/>
  <c r="B47" i="17" s="1"/>
  <c r="A47" i="24" l="1"/>
  <c r="A56" i="22"/>
  <c r="A50" i="23"/>
  <c r="G57" i="16"/>
  <c r="B48" i="17" s="1"/>
  <c r="A53" i="24" l="1"/>
  <c r="A57" i="22"/>
  <c r="A57" i="23"/>
  <c r="G58" i="16"/>
  <c r="B49" i="17" s="1"/>
  <c r="A44" i="23" l="1"/>
  <c r="A58" i="22"/>
  <c r="A44" i="24"/>
  <c r="G59" i="16"/>
  <c r="B50" i="17" s="1"/>
  <c r="A59" i="22" l="1"/>
  <c r="A64" i="23"/>
  <c r="A62" i="24"/>
  <c r="G60" i="16"/>
  <c r="B51" i="17" s="1"/>
  <c r="A13" i="24" l="1"/>
  <c r="A47" i="23"/>
  <c r="A60" i="22"/>
  <c r="G61" i="16"/>
  <c r="B52" i="17" s="1"/>
  <c r="A52" i="23" l="1"/>
  <c r="A38" i="24"/>
  <c r="A30" i="22"/>
  <c r="G62" i="16"/>
  <c r="B53" i="17" s="1"/>
  <c r="A39" i="24" l="1"/>
  <c r="A15" i="23"/>
  <c r="A40" i="22"/>
  <c r="G63" i="16"/>
  <c r="B54" i="17" s="1"/>
  <c r="A58" i="23" l="1"/>
  <c r="A48" i="24"/>
  <c r="A41" i="22"/>
  <c r="G64" i="16"/>
  <c r="B55" i="17" s="1"/>
  <c r="A34" i="24" l="1"/>
  <c r="A40" i="23"/>
  <c r="A18" i="22"/>
  <c r="G65" i="16"/>
  <c r="B56" i="17" s="1"/>
  <c r="A51" i="24" l="1"/>
  <c r="A59" i="23"/>
  <c r="A61" i="22"/>
  <c r="G66" i="16"/>
  <c r="B57" i="17" s="1"/>
  <c r="A59" i="24" l="1"/>
  <c r="A60" i="23"/>
  <c r="A62" i="22"/>
  <c r="G67" i="16"/>
  <c r="B58" i="17" s="1"/>
  <c r="A41" i="23" l="1"/>
  <c r="A63" i="22"/>
  <c r="A54" i="24"/>
  <c r="G68" i="16"/>
  <c r="B59" i="17" s="1"/>
  <c r="A61" i="23" l="1"/>
  <c r="A49" i="24"/>
  <c r="A42" i="22"/>
  <c r="G69" i="16"/>
  <c r="B60" i="17" s="1"/>
  <c r="A25" i="24" l="1"/>
  <c r="A43" i="22"/>
  <c r="A56" i="23"/>
  <c r="G70" i="16"/>
  <c r="B61" i="17" s="1"/>
  <c r="A63" i="24" l="1"/>
  <c r="A62" i="23"/>
  <c r="A64" i="22"/>
  <c r="G71" i="16"/>
  <c r="B62" i="17" s="1"/>
  <c r="A65" i="23" l="1"/>
  <c r="A64" i="24"/>
  <c r="A65" i="22"/>
  <c r="G72" i="16"/>
  <c r="B63" i="17" s="1"/>
  <c r="A65" i="24" l="1"/>
  <c r="A66" i="23"/>
  <c r="A66" i="22"/>
  <c r="G73" i="16"/>
  <c r="B64" i="17" s="1"/>
  <c r="A66" i="24" l="1"/>
  <c r="A53" i="23"/>
  <c r="A44" i="22"/>
  <c r="G74" i="16"/>
  <c r="B65" i="17" s="1"/>
  <c r="A67" i="23" l="1"/>
  <c r="A67" i="24"/>
  <c r="A67" i="22"/>
  <c r="G75" i="16"/>
  <c r="B66" i="17" s="1"/>
  <c r="A68" i="24" l="1"/>
  <c r="A68" i="23"/>
  <c r="A68" i="22"/>
  <c r="G76" i="16"/>
  <c r="B67" i="17" s="1"/>
  <c r="A69" i="24" l="1"/>
  <c r="A69" i="23"/>
  <c r="A69" i="22"/>
  <c r="G77" i="16"/>
  <c r="B68" i="17" s="1"/>
  <c r="A70" i="24" l="1"/>
  <c r="A70" i="23"/>
  <c r="A70" i="22"/>
  <c r="G78" i="16"/>
  <c r="B69" i="17" s="1"/>
  <c r="A71" i="23" l="1"/>
  <c r="A71" i="24"/>
  <c r="A71" i="22"/>
  <c r="G79" i="16"/>
  <c r="B70" i="17" s="1"/>
  <c r="A72" i="24" l="1"/>
  <c r="A72" i="23"/>
  <c r="A72" i="22"/>
  <c r="G80" i="16"/>
  <c r="B71" i="17" s="1"/>
  <c r="A73" i="24" l="1"/>
  <c r="A73" i="23"/>
  <c r="A73" i="22"/>
  <c r="G81" i="16"/>
  <c r="B72" i="17" s="1"/>
  <c r="A74" i="23" l="1"/>
  <c r="A74" i="24"/>
  <c r="A74" i="22"/>
  <c r="G82" i="16"/>
  <c r="B73" i="17" s="1"/>
  <c r="G83" i="16" l="1"/>
  <c r="B74" i="17" s="1"/>
  <c r="A75" i="24"/>
  <c r="A75" i="23"/>
  <c r="A75" i="22"/>
</calcChain>
</file>

<file path=xl/sharedStrings.xml><?xml version="1.0" encoding="utf-8"?>
<sst xmlns="http://schemas.openxmlformats.org/spreadsheetml/2006/main" count="811" uniqueCount="231">
  <si>
    <r>
      <t xml:space="preserve">En </t>
    </r>
    <r>
      <rPr>
        <b/>
        <sz val="11"/>
        <color theme="1"/>
        <rFont val="Calibri"/>
        <family val="2"/>
        <scheme val="minor"/>
      </rPr>
      <t>BNI CONNECT</t>
    </r>
    <r>
      <rPr>
        <sz val="11"/>
        <color theme="1"/>
        <rFont val="Calibri"/>
        <family val="2"/>
        <scheme val="minor"/>
      </rPr>
      <t xml:space="preserve">, entrar a </t>
    </r>
    <r>
      <rPr>
        <b/>
        <sz val="11"/>
        <color theme="1"/>
        <rFont val="Calibri"/>
        <family val="2"/>
        <scheme val="minor"/>
      </rPr>
      <t>Reportes/Capítulo/Reporte PALMS</t>
    </r>
  </si>
  <si>
    <r>
      <t>Exportar</t>
    </r>
    <r>
      <rPr>
        <b/>
        <sz val="11"/>
        <color theme="1"/>
        <rFont val="Calibri"/>
        <family val="2"/>
        <scheme val="minor"/>
      </rPr>
      <t xml:space="preserve"> sin encabezados a Excel</t>
    </r>
  </si>
  <si>
    <r>
      <t>Copiar todas las columnas,</t>
    </r>
    <r>
      <rPr>
        <b/>
        <sz val="11"/>
        <color theme="1"/>
        <rFont val="Calibri"/>
        <family val="2"/>
        <scheme val="minor"/>
      </rPr>
      <t xml:space="preserve"> EXCEPTO el primer renglón y TOTALES</t>
    </r>
  </si>
  <si>
    <r>
      <t>Pegar en la segunda pestaña de este documento (</t>
    </r>
    <r>
      <rPr>
        <b/>
        <sz val="11"/>
        <color theme="1"/>
        <rFont val="Calibri"/>
        <family val="2"/>
        <scheme val="minor"/>
      </rPr>
      <t>Capitulo</t>
    </r>
    <r>
      <rPr>
        <sz val="11"/>
        <color theme="1"/>
        <rFont val="Calibri"/>
        <family val="2"/>
        <scheme val="minor"/>
      </rPr>
      <t>) de la columna B a la P (Nombre a Puntos… el Capitulo si no sale lo puedes poner de forma manual (el número de líneas, varía dependiendo del número de miembros)</t>
    </r>
  </si>
  <si>
    <r>
      <t xml:space="preserve">En </t>
    </r>
    <r>
      <rPr>
        <b/>
        <sz val="11"/>
        <color theme="1"/>
        <rFont val="Calibri"/>
        <family val="2"/>
        <scheme val="minor"/>
      </rPr>
      <t>GRAFICA</t>
    </r>
    <r>
      <rPr>
        <sz val="11"/>
        <color theme="1"/>
        <rFont val="Calibri"/>
        <family val="2"/>
        <scheme val="minor"/>
      </rPr>
      <t>, se representa que porcentaje de verde, amarillo, rojo esta el grupo. Siempre quita 2 personas (visitantes y BNI). Incluido 2 graficas para que pueden hacer un comparativo del semana anterior.</t>
    </r>
  </si>
  <si>
    <r>
      <t xml:space="preserve">En </t>
    </r>
    <r>
      <rPr>
        <b/>
        <sz val="11"/>
        <color theme="1"/>
        <rFont val="Calibri"/>
        <family val="2"/>
        <scheme val="minor"/>
      </rPr>
      <t>PUNTOS</t>
    </r>
    <r>
      <rPr>
        <sz val="11"/>
        <color theme="1"/>
        <rFont val="Calibri"/>
        <family val="2"/>
        <scheme val="minor"/>
      </rPr>
      <t>, explica un poco como funciona el semaforo en cuestion de puntuaje.</t>
    </r>
  </si>
  <si>
    <r>
      <t xml:space="preserve">En </t>
    </r>
    <r>
      <rPr>
        <b/>
        <sz val="11"/>
        <color theme="1"/>
        <rFont val="Calibri"/>
        <family val="2"/>
        <scheme val="minor"/>
      </rPr>
      <t>RATIOS</t>
    </r>
    <r>
      <rPr>
        <sz val="11"/>
        <color theme="1"/>
        <rFont val="Calibri"/>
        <family val="2"/>
        <scheme val="minor"/>
      </rPr>
      <t>, vas a ver como esta comportando el grupo en relacion de sus compromisos.</t>
    </r>
  </si>
  <si>
    <t>Semáforo para Miembros</t>
  </si>
  <si>
    <t>Fecha inicio</t>
  </si>
  <si>
    <t>Fecha final</t>
  </si>
  <si>
    <t>Semanas</t>
  </si>
  <si>
    <t>Capituo</t>
  </si>
  <si>
    <t>Nombre</t>
  </si>
  <si>
    <t>Apellido</t>
  </si>
  <si>
    <t>P</t>
  </si>
  <si>
    <t>A</t>
  </si>
  <si>
    <t>L</t>
  </si>
  <si>
    <t>M</t>
  </si>
  <si>
    <t>S</t>
  </si>
  <si>
    <t>RDI</t>
  </si>
  <si>
    <t>RDE</t>
  </si>
  <si>
    <t>RRI</t>
  </si>
  <si>
    <t>RRE</t>
  </si>
  <si>
    <t>V</t>
  </si>
  <si>
    <t>1-a-1</t>
  </si>
  <si>
    <t>GPNC</t>
  </si>
  <si>
    <t>UdE</t>
  </si>
  <si>
    <t>Puntos</t>
  </si>
  <si>
    <t>RD</t>
  </si>
  <si>
    <t>$ de R</t>
  </si>
  <si>
    <t>Ausencias</t>
  </si>
  <si>
    <t>Llegó tarde</t>
  </si>
  <si>
    <t>Suma Referencias</t>
  </si>
  <si>
    <t>Ref por semana</t>
  </si>
  <si>
    <t>puntos referencias</t>
  </si>
  <si>
    <t>1sa1 por semana</t>
  </si>
  <si>
    <t>puntos 1sa1</t>
  </si>
  <si>
    <t>Educación</t>
  </si>
  <si>
    <t>Visitante por semana</t>
  </si>
  <si>
    <t>Puntos visitantes</t>
  </si>
  <si>
    <t>Totales</t>
  </si>
  <si>
    <t>Puntuación</t>
  </si>
  <si>
    <t>Ausencias (total 6 meses)</t>
  </si>
  <si>
    <t>Ptos</t>
  </si>
  <si>
    <t>PUNTOS</t>
  </si>
  <si>
    <t>Más de 2 faltas</t>
  </si>
  <si>
    <t>Verde</t>
  </si>
  <si>
    <t>70-100</t>
  </si>
  <si>
    <t>2 faltas</t>
  </si>
  <si>
    <t>Amarillo</t>
  </si>
  <si>
    <t>50-65</t>
  </si>
  <si>
    <t>1 falta</t>
  </si>
  <si>
    <t>Rojo</t>
  </si>
  <si>
    <t>30-45</t>
  </si>
  <si>
    <t>0 faltas</t>
  </si>
  <si>
    <t>Negro</t>
  </si>
  <si>
    <t>0-25</t>
  </si>
  <si>
    <t>Referencias por semana</t>
  </si>
  <si>
    <t>Menos de .5 referencias por semana</t>
  </si>
  <si>
    <t>Entre .5 y .75 referencias por semana</t>
  </si>
  <si>
    <t>Entre .75 y 1 referencia por semana</t>
  </si>
  <si>
    <t>Entre 1 y 1.2 referencias por semana</t>
  </si>
  <si>
    <t>Más de 1.2 referencias por semana</t>
  </si>
  <si>
    <t>1 a 1 por semana</t>
  </si>
  <si>
    <t>Igual o menos de 0 1 a 1 por semana</t>
  </si>
  <si>
    <t>Entre 0 y .75 1 a 1 por semana</t>
  </si>
  <si>
    <t>Más de .75 1 a 1 por semana</t>
  </si>
  <si>
    <t>Unidades de Educación (total 6 meses)</t>
  </si>
  <si>
    <t>Igual o menor que 0</t>
  </si>
  <si>
    <t>Más de 1</t>
  </si>
  <si>
    <t>GPNC (total 6 meses)</t>
  </si>
  <si>
    <t>Menos de $15,000.00</t>
  </si>
  <si>
    <t>Entre $15,000.00 y $30,000.00</t>
  </si>
  <si>
    <t>Entre $30,000.00 y $60,000.00</t>
  </si>
  <si>
    <t>Más de $60,000.00</t>
  </si>
  <si>
    <t>Visitantes por semana</t>
  </si>
  <si>
    <t>Menos de .083 visitantes por semana</t>
  </si>
  <si>
    <t>Entre .083 y .167 visitantes por semana</t>
  </si>
  <si>
    <t>Entre .167 y .250 visitantes por semana</t>
  </si>
  <si>
    <t>Entre .250 y .500 visitantes por semana</t>
  </si>
  <si>
    <t>Más de .500 visitantes por semana</t>
  </si>
  <si>
    <t>Llegadas tarde</t>
  </si>
  <si>
    <t>Igual o más de 1</t>
  </si>
  <si>
    <t>Igual a 0</t>
  </si>
  <si>
    <t>SEMANAS</t>
  </si>
  <si>
    <t>DATOS POR MIEMBRO POR SEMANA</t>
  </si>
  <si>
    <t>RATIO. Suma/miembros/semanas</t>
  </si>
  <si>
    <t>DEBE SER POR SEMANA</t>
  </si>
  <si>
    <t>META</t>
  </si>
  <si>
    <t>RESULTADO</t>
  </si>
  <si>
    <t>RESULTADO DEL GRUPO</t>
  </si>
  <si>
    <t>CONCEPTO</t>
  </si>
  <si>
    <t>MIEMBROS (quitando Visitantes y BNI)</t>
  </si>
  <si>
    <t>ASISTENCIA</t>
  </si>
  <si>
    <t>UNO Y UNO</t>
  </si>
  <si>
    <t>REFERENCIAS</t>
  </si>
  <si>
    <t>VISITANTES</t>
  </si>
  <si>
    <t>UdeE</t>
  </si>
  <si>
    <t>GNPC</t>
  </si>
  <si>
    <t>REFERENCIAS DADOS</t>
  </si>
  <si>
    <t>EDUCACION</t>
  </si>
  <si>
    <t>P - PRESENCIA</t>
  </si>
  <si>
    <t>A - AUSENCIA</t>
  </si>
  <si>
    <t>L - TARDE</t>
  </si>
  <si>
    <t>M - MEDICO</t>
  </si>
  <si>
    <t>S - SUBSTITUTO</t>
  </si>
  <si>
    <t>RDI - REF. DADO. INTERNO</t>
  </si>
  <si>
    <t>RDE - REF. DADO EXTERNAL</t>
  </si>
  <si>
    <t>RRI - REF. RECIBIDO INTERNO</t>
  </si>
  <si>
    <t>RRE - REF. RECIBIDO EXTERNAL</t>
  </si>
  <si>
    <t>V - VISITANTE</t>
  </si>
  <si>
    <t>GNPC - GRACIAS POR NEGOCIOS CONCRETADOS</t>
  </si>
  <si>
    <t>U.d.E. - UNIDADES DE EDUCACION</t>
  </si>
  <si>
    <t>1) EN BNI CONNECT. REPORTES - CAPITULO - SEMAFORO.</t>
  </si>
  <si>
    <t>2) Elijes el mes que quieres (ultima mes completo). Pon los datos en la siguiente cuadro.</t>
  </si>
  <si>
    <t>CAPITULO</t>
  </si>
  <si>
    <t>TAMAÑO DEL CAPITULO</t>
  </si>
  <si>
    <t>CRECIMIENTO MIEMBROS (6 MESEs)</t>
  </si>
  <si>
    <t>RETENCIÓN</t>
  </si>
  <si>
    <t>CONVERSIÓN</t>
  </si>
  <si>
    <t>ABSENTISMO</t>
  </si>
  <si>
    <t>CALIFICACIÓN</t>
  </si>
  <si>
    <t>NETSUI</t>
  </si>
  <si>
    <t>ORIGEN</t>
  </si>
  <si>
    <t>POTENZA</t>
  </si>
  <si>
    <t>green</t>
  </si>
  <si>
    <t>ES NECESARIO CONTAR LOS NUMEROS EN CADA AREA Y LLENAR ESA TABLA DE FORMA MANUAL. Yo siempre quito BNI y VISITANTES</t>
  </si>
  <si>
    <t>yellow</t>
  </si>
  <si>
    <t>red</t>
  </si>
  <si>
    <t>black</t>
  </si>
  <si>
    <t>TOTALES</t>
  </si>
  <si>
    <t>Quito Visitantes y BNI</t>
  </si>
  <si>
    <t>AUSENCIA</t>
  </si>
  <si>
    <t>BNI te da puntos por tener cero faltas.</t>
  </si>
  <si>
    <t xml:space="preserve">Si resultado es "0", son... </t>
  </si>
  <si>
    <t xml:space="preserve">Si resultado es "1", son... </t>
  </si>
  <si>
    <t xml:space="preserve">Si resultado es "2", son... </t>
  </si>
  <si>
    <t>Si resultado es mas que "2", son…</t>
  </si>
  <si>
    <t>LLEGO TARDE</t>
  </si>
  <si>
    <t xml:space="preserve">Si llegas despues de 7:15am, esta considerado tarde. </t>
  </si>
  <si>
    <t>Si resultado es "0", son…</t>
  </si>
  <si>
    <t>Si resultado es mas que "1", son…</t>
  </si>
  <si>
    <r>
      <t xml:space="preserve">REFERENCIAS DADOS </t>
    </r>
    <r>
      <rPr>
        <b/>
        <sz val="16"/>
        <color theme="1"/>
        <rFont val="Calibri"/>
        <family val="2"/>
      </rPr>
      <t xml:space="preserve">÷ </t>
    </r>
    <r>
      <rPr>
        <b/>
        <sz val="16"/>
        <color theme="1"/>
        <rFont val="Calibri"/>
        <family val="2"/>
        <scheme val="minor"/>
      </rPr>
      <t>SEMANAS</t>
    </r>
  </si>
  <si>
    <t>El calculo es RDI + RDE / SEMANAS DE SEMAFORO</t>
  </si>
  <si>
    <t xml:space="preserve">Si resultado es mas que "1.2", son... </t>
  </si>
  <si>
    <t xml:space="preserve">Si resultado es entre "1.2" y "1", son... </t>
  </si>
  <si>
    <t xml:space="preserve">Si resultado es entre "1" y "0.75", son... </t>
  </si>
  <si>
    <t xml:space="preserve">Si resultado es entre "0.75" y "0.5", son... </t>
  </si>
  <si>
    <t xml:space="preserve">Si resultado es menos que "0.5", son... </t>
  </si>
  <si>
    <r>
      <t xml:space="preserve">UNO a UNO </t>
    </r>
    <r>
      <rPr>
        <b/>
        <sz val="16"/>
        <color theme="1"/>
        <rFont val="Calibri"/>
        <family val="2"/>
      </rPr>
      <t xml:space="preserve">÷ </t>
    </r>
    <r>
      <rPr>
        <b/>
        <sz val="16"/>
        <color theme="1"/>
        <rFont val="Calibri"/>
        <family val="2"/>
        <scheme val="minor"/>
      </rPr>
      <t>SEMANAS</t>
    </r>
  </si>
  <si>
    <t>El calculo es 1-a-1s / SEMANAS DE SEMAFORO</t>
  </si>
  <si>
    <t xml:space="preserve">Si resultado es mas que "0.75", son... </t>
  </si>
  <si>
    <t xml:space="preserve">Si resultado es entre "0.5" y "0", son... </t>
  </si>
  <si>
    <t xml:space="preserve">Si resultado es menos que "0", son... </t>
  </si>
  <si>
    <t>UNIDADES DE EDUCACIÓN</t>
  </si>
  <si>
    <t>U.d.E. no es una forma de ganar muchos puntos en el semaforo, el maximo que puedes tener es 15 puntos.</t>
  </si>
  <si>
    <t>Si resultado es mas que "0", son…</t>
  </si>
  <si>
    <t>GNPC DADO AL GRUPO divido entre SEMANAS DEL SEMAFORO</t>
  </si>
  <si>
    <t>En la hoja de excel original. Se falta contabilizar los 5 puntos. No se si es error o intencional.</t>
  </si>
  <si>
    <t xml:space="preserve">Si resultado es mas que "$60,000.00", son... </t>
  </si>
  <si>
    <t xml:space="preserve">Si resultado es entre "$59,999.00" y "$30,000.00", son... </t>
  </si>
  <si>
    <t>¡¡¡FORMULA FALTA UN CALCULO AQUÍ!!!</t>
  </si>
  <si>
    <t xml:space="preserve">Si resultado es menos que "$15,000.00", son... </t>
  </si>
  <si>
    <r>
      <t xml:space="preserve">VISITANTES </t>
    </r>
    <r>
      <rPr>
        <b/>
        <sz val="16"/>
        <color theme="1"/>
        <rFont val="Calibri"/>
        <family val="2"/>
      </rPr>
      <t xml:space="preserve">÷ </t>
    </r>
    <r>
      <rPr>
        <b/>
        <sz val="16"/>
        <color theme="1"/>
        <rFont val="Calibri"/>
        <family val="2"/>
        <scheme val="minor"/>
      </rPr>
      <t>SEMANAS</t>
    </r>
  </si>
  <si>
    <t>VISITANTES / SEMANAS EN EL SEMAFORO</t>
  </si>
  <si>
    <t xml:space="preserve">Si resultado es mas que "0.5", son... </t>
  </si>
  <si>
    <t xml:space="preserve">Si resultado es entre "0.5" y "0.25", son... </t>
  </si>
  <si>
    <t xml:space="preserve">Si resultado es entre "0.25" y "0.167", son... </t>
  </si>
  <si>
    <t xml:space="preserve">Si resultado es entre "0.167" y "0.083", son... </t>
  </si>
  <si>
    <t xml:space="preserve">Si resultado es menos que "0.083", son... </t>
  </si>
  <si>
    <r>
      <t xml:space="preserve">LA TABLA EN LA IZQUIERIDA TE ENSEÑA COMO COMPORTA EL GRUPO EN GENERAL CONTRA SUS COMPROMISOS. </t>
    </r>
    <r>
      <rPr>
        <b/>
        <sz val="11"/>
        <color theme="1"/>
        <rFont val="Calibri"/>
        <family val="2"/>
        <scheme val="minor"/>
      </rPr>
      <t>IGNORA LA TABLA ABAJO… ESA ES PARA LA SIGUIENTE PASTAÑA</t>
    </r>
    <r>
      <rPr>
        <sz val="11"/>
        <color theme="1"/>
        <rFont val="Calibri"/>
        <family val="2"/>
        <scheme val="minor"/>
      </rPr>
      <t>. ES LA MISMA TABLA DE CAPITULO, SOLO AGREGUE Y ORDENE UNAS COLUMNAS.</t>
    </r>
  </si>
  <si>
    <t>REPORTE DEL VICEPRESIDENTE</t>
  </si>
  <si>
    <t>4 por mes</t>
  </si>
  <si>
    <t>3 visitantes por mes</t>
  </si>
  <si>
    <t>$32,000.00 por mes</t>
  </si>
  <si>
    <r>
      <t>PRESENCIA</t>
    </r>
    <r>
      <rPr>
        <b/>
        <sz val="10"/>
        <color theme="0"/>
        <rFont val="Calibri"/>
        <family val="2"/>
        <scheme val="minor"/>
      </rPr>
      <t xml:space="preserve"> (P+A+L+M+S)</t>
    </r>
  </si>
  <si>
    <r>
      <t>ASISTENCIA</t>
    </r>
    <r>
      <rPr>
        <b/>
        <sz val="10"/>
        <color theme="0"/>
        <rFont val="Calibri"/>
        <family val="2"/>
        <scheme val="minor"/>
      </rPr>
      <t xml:space="preserve"> (P+M+S)</t>
    </r>
  </si>
  <si>
    <t>RESULTADO POR PLAZO</t>
  </si>
  <si>
    <t>CUANTOS REFERENCIAS DEBE TENER?</t>
  </si>
  <si>
    <t>CUANTOS REFERENCIAS TIENE?</t>
  </si>
  <si>
    <t>CUANTOS 1-a-1 DEBE TENER?</t>
  </si>
  <si>
    <t>CUANTOS 1-a-1 TIENE?</t>
  </si>
  <si>
    <t>Puntos Educacion</t>
  </si>
  <si>
    <t>PRESENCIA (P+A+L+M+S)</t>
  </si>
  <si>
    <t>CUANTOS UdeE DEBE TENER?</t>
  </si>
  <si>
    <t>CUANTOS UdeE TIENE?</t>
  </si>
  <si>
    <t>GNPC $</t>
  </si>
  <si>
    <t>CUANTOS GNPC DADOS DEBE TENER?</t>
  </si>
  <si>
    <t>CUANTOS GNPC DADOS TIENE?</t>
  </si>
  <si>
    <t>CUANTOS VISITANTES TIENE POR EL PLAZO?</t>
  </si>
  <si>
    <t>CUANTOS VISITANTES DEBE TENER?</t>
  </si>
  <si>
    <r>
      <t xml:space="preserve">En </t>
    </r>
    <r>
      <rPr>
        <b/>
        <sz val="11"/>
        <color theme="1"/>
        <rFont val="Calibri"/>
        <family val="2"/>
        <scheme val="minor"/>
      </rPr>
      <t>REPORTE DE VICE</t>
    </r>
    <r>
      <rPr>
        <sz val="11"/>
        <color theme="1"/>
        <rFont val="Calibri"/>
        <family val="2"/>
        <scheme val="minor"/>
      </rPr>
      <t>, en automatica se calcula los resultados contra la meta (que debe tener por el rango de fechas).</t>
    </r>
  </si>
  <si>
    <r>
      <t>Seleccionar el rango de fechas (6 meses/26 semanas, o del primero dia del mes hasta al final para sacar reconocimientos del mes) (</t>
    </r>
    <r>
      <rPr>
        <b/>
        <sz val="11"/>
        <color theme="1"/>
        <rFont val="Calibri"/>
        <family val="2"/>
        <scheme val="minor"/>
      </rPr>
      <t>https://www.timeanddate.com</t>
    </r>
    <r>
      <rPr>
        <sz val="11"/>
        <color theme="1"/>
        <rFont val="Calibri"/>
        <family val="2"/>
        <scheme val="minor"/>
      </rPr>
      <t>) es buena para buscar el rango exacto. OJO, hay que revisar si esta cerrada PALMS antes de realizar un semaforo para que los datos son correctas.</t>
    </r>
  </si>
  <si>
    <t>PASO</t>
  </si>
  <si>
    <t>INSTRUCCION</t>
  </si>
  <si>
    <r>
      <t>Especificar la</t>
    </r>
    <r>
      <rPr>
        <b/>
        <sz val="11"/>
        <color theme="1"/>
        <rFont val="Calibri"/>
        <family val="2"/>
        <scheme val="minor"/>
      </rPr>
      <t xml:space="preserve"> fecha de inicio y la fecha final</t>
    </r>
    <r>
      <rPr>
        <sz val="11"/>
        <color theme="1"/>
        <rFont val="Calibri"/>
        <family val="2"/>
        <scheme val="minor"/>
      </rPr>
      <t xml:space="preserve"> (es indispensable para que se pueda hacer el cálculo). Pueden esconder campos que no tienen miembros (es decir que hay 70 lugares en el excel, pero si tu capitulo solo tiene 30 miembros, entonces pueden esconder los campos no necesarios. Tambien, recomendamos que modificas los colores y lineas si lo quieres en las columnos en la izquierda.</t>
    </r>
  </si>
  <si>
    <r>
      <t xml:space="preserve">En </t>
    </r>
    <r>
      <rPr>
        <b/>
        <sz val="11"/>
        <color theme="1"/>
        <rFont val="Calibri"/>
        <family val="2"/>
        <scheme val="minor"/>
      </rPr>
      <t>ESTADISTICA POR MIEMBRO (PODER DE UNO)</t>
    </r>
    <r>
      <rPr>
        <sz val="11"/>
        <color theme="1"/>
        <rFont val="Calibri"/>
        <family val="2"/>
        <scheme val="minor"/>
      </rPr>
      <t>, esta incluido otro tipo de semaforo, relacionado a los compromisos de cada miembro, puede ver al mas detaille como esta comportando cada miembro.</t>
    </r>
  </si>
  <si>
    <r>
      <rPr>
        <b/>
        <sz val="11"/>
        <color theme="1"/>
        <rFont val="Calibri"/>
        <family val="2"/>
        <scheme val="minor"/>
      </rPr>
      <t xml:space="preserve">#1 GNPC </t>
    </r>
    <r>
      <rPr>
        <sz val="11"/>
        <color theme="1"/>
        <rFont val="Calibri"/>
        <family val="2"/>
        <scheme val="minor"/>
      </rPr>
      <t>Cuando estas sacando reconocimientos, esa te ayuda ver quien es el numero 1 en GNPC de forma rapido sin necesitar filtrar tu semaforo original.</t>
    </r>
  </si>
  <si>
    <r>
      <rPr>
        <b/>
        <sz val="11"/>
        <color theme="1"/>
        <rFont val="Calibri"/>
        <family val="2"/>
        <scheme val="minor"/>
      </rPr>
      <t xml:space="preserve">#1 REF </t>
    </r>
    <r>
      <rPr>
        <sz val="11"/>
        <color theme="1"/>
        <rFont val="Calibri"/>
        <family val="2"/>
        <scheme val="minor"/>
      </rPr>
      <t>Cuando estas sacando reconocimientos, esa te ayuda ver quien es el numero 1 en Referencias de forma rapido sin necesitar filtrar tu semaforo original. Tenemos la suma de las referencias en la columna mas iquierda (no siempre la primera tiene mas).</t>
    </r>
  </si>
  <si>
    <r>
      <rPr>
        <b/>
        <sz val="11"/>
        <color theme="1"/>
        <rFont val="Calibri"/>
        <family val="2"/>
        <scheme val="minor"/>
      </rPr>
      <t xml:space="preserve">#1 1a1 </t>
    </r>
    <r>
      <rPr>
        <sz val="11"/>
        <color theme="1"/>
        <rFont val="Calibri"/>
        <family val="2"/>
        <scheme val="minor"/>
      </rPr>
      <t>Cuando estas sacando reconocimientos, esa te ayuda ver quien es el numero 1 en 1a1s de forma rapido sin necesitar filtrar tu semaforo original.</t>
    </r>
  </si>
  <si>
    <r>
      <rPr>
        <b/>
        <sz val="11"/>
        <color theme="1"/>
        <rFont val="Calibri"/>
        <family val="2"/>
        <scheme val="minor"/>
      </rPr>
      <t xml:space="preserve">#1 UdeE </t>
    </r>
    <r>
      <rPr>
        <sz val="11"/>
        <color theme="1"/>
        <rFont val="Calibri"/>
        <family val="2"/>
        <scheme val="minor"/>
      </rPr>
      <t>Cuando estas sacando reconocimientos, esa te ayuda ver quien es el numero 1 en UdeE de forma rapido sin necesitar filtrar tu semaforo original.</t>
    </r>
  </si>
  <si>
    <r>
      <rPr>
        <b/>
        <sz val="11"/>
        <color theme="1"/>
        <rFont val="Calibri"/>
        <family val="2"/>
        <scheme val="minor"/>
      </rPr>
      <t xml:space="preserve">#1 VIS </t>
    </r>
    <r>
      <rPr>
        <sz val="11"/>
        <color theme="1"/>
        <rFont val="Calibri"/>
        <family val="2"/>
        <scheme val="minor"/>
      </rPr>
      <t>Cuando estas sacando reconocimientos, esa te ayuda ver quien es el numero 1 en Visitantes de forma rapido sin necesitar filtrar tu semaforo original.</t>
    </r>
  </si>
  <si>
    <t>Scoring</t>
  </si>
  <si>
    <t>Attendance</t>
  </si>
  <si>
    <t>Points</t>
  </si>
  <si>
    <t>Ref. Passed Per Week</t>
  </si>
  <si>
    <t>Visitors Per Week</t>
  </si>
  <si>
    <t>1 to 1's per week</t>
  </si>
  <si>
    <t>CEU per Week</t>
  </si>
  <si>
    <t>95%-100%</t>
  </si>
  <si>
    <t>1 per week</t>
  </si>
  <si>
    <t>85%-94%</t>
  </si>
  <si>
    <t>.75-.99</t>
  </si>
  <si>
    <t>.173-.22</t>
  </si>
  <si>
    <t>.75 - .99</t>
  </si>
  <si>
    <t>75%-84%</t>
  </si>
  <si>
    <t>.5-.74</t>
  </si>
  <si>
    <t>.115-.172</t>
  </si>
  <si>
    <t>.5 - .74</t>
  </si>
  <si>
    <t>&lt;75%</t>
  </si>
  <si>
    <t>.25-.49</t>
  </si>
  <si>
    <t>.057-.114</t>
  </si>
  <si>
    <t>.25 - .49</t>
  </si>
  <si>
    <t>&lt; .25</t>
  </si>
  <si>
    <t>&lt;.057</t>
  </si>
  <si>
    <t>&lt;.25</t>
  </si>
  <si>
    <r>
      <t xml:space="preserve">Attendance is based on .5 for any Lates or Subs. Medical leaves have </t>
    </r>
    <r>
      <rPr>
        <b/>
        <sz val="14"/>
        <color theme="1"/>
        <rFont val="Calibri"/>
        <family val="2"/>
        <scheme val="minor"/>
      </rPr>
      <t>NO</t>
    </r>
    <r>
      <rPr>
        <b/>
        <sz val="11"/>
        <color theme="1"/>
        <rFont val="Calibri"/>
        <family val="2"/>
        <scheme val="minor"/>
      </rPr>
      <t xml:space="preserve"> effect.</t>
    </r>
  </si>
  <si>
    <t>KUPURI</t>
  </si>
  <si>
    <t>PAROTA</t>
  </si>
  <si>
    <t>BNI Capítulo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</si>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</sst>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quot;£&quot;* #,##0.00_-;_-&quot;£&quot;* &quot;-&quot;??_-;_-@_-"/>
    <numFmt numFmtId="165" formatCode="###0.00"/>
    <numFmt numFmtId="166" formatCode="_-&quot;£&quot;* #,##0_-;\-&quot;£&quot;* #,##0_-;_-&quot;£&quot;* &quot;-&quot;??_-;_-@_-"/>
    <numFmt numFmtId="167" formatCode="0.00000000000"/>
    <numFmt numFmtId="168" formatCode="[$-F800]dddd\,\ mmmm\ dd\,\ yyyy"/>
    <numFmt numFmtId="169" formatCode="_-[$$-409]* #,##0.00_ ;_-[$$-409]* \-#,##0.00\ ;_-[$$-409]* &quot;-&quot;??_ ;_-@_ "/>
  </numFmts>
  <fonts count="5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10"/>
      <color indexed="8"/>
      <name val="sans-serif"/>
    </font>
    <font>
      <sz val="11"/>
      <name val="Calibri"/>
      <family val="2"/>
      <scheme val="minor"/>
    </font>
    <font>
      <b/>
      <sz val="10"/>
      <color theme="0"/>
      <name val="sans-serif"/>
    </font>
    <font>
      <b/>
      <sz val="12"/>
      <color theme="0"/>
      <name val="Calibri"/>
      <family val="2"/>
      <scheme val="minor"/>
    </font>
    <font>
      <b/>
      <sz val="14"/>
      <color theme="0"/>
      <name val="Calibri"/>
      <family val="2"/>
      <scheme val="minor"/>
    </font>
    <font>
      <sz val="14"/>
      <color theme="1"/>
      <name val="Calibri"/>
      <family val="2"/>
      <scheme val="minor"/>
    </font>
    <font>
      <sz val="14"/>
      <color rgb="FFC00000"/>
      <name val="Calibri"/>
      <family val="2"/>
      <scheme val="minor"/>
    </font>
    <font>
      <sz val="14"/>
      <name val="Calibri"/>
      <family val="2"/>
      <scheme val="minor"/>
    </font>
    <font>
      <b/>
      <sz val="12"/>
      <color theme="0"/>
      <name val="sans-serif"/>
    </font>
    <font>
      <b/>
      <sz val="12"/>
      <name val="Calibri"/>
      <family val="2"/>
      <scheme val="minor"/>
    </font>
    <font>
      <sz val="14"/>
      <color theme="0"/>
      <name val="Calibri"/>
      <family val="2"/>
      <scheme val="minor"/>
    </font>
    <font>
      <sz val="11"/>
      <color rgb="FF9C5700"/>
      <name val="Calibri"/>
      <family val="2"/>
      <scheme val="minor"/>
    </font>
    <font>
      <b/>
      <u/>
      <sz val="10"/>
      <color indexed="8"/>
      <name val="sans-serif"/>
    </font>
    <font>
      <sz val="10"/>
      <color indexed="12"/>
      <name val="Arial"/>
      <family val="2"/>
    </font>
    <font>
      <b/>
      <sz val="10"/>
      <color indexed="8"/>
      <name val="sans-serif"/>
    </font>
    <font>
      <b/>
      <sz val="14"/>
      <name val="Calibri"/>
      <family val="2"/>
      <scheme val="minor"/>
    </font>
    <font>
      <b/>
      <sz val="14"/>
      <color rgb="FFC00000"/>
      <name val="Calibri"/>
      <family val="2"/>
      <scheme val="minor"/>
    </font>
    <font>
      <b/>
      <sz val="11"/>
      <name val="Calibri"/>
      <family val="2"/>
      <scheme val="minor"/>
    </font>
    <font>
      <b/>
      <sz val="14"/>
      <color theme="1"/>
      <name val="Calibri"/>
      <family val="2"/>
      <scheme val="minor"/>
    </font>
    <font>
      <b/>
      <sz val="16"/>
      <color theme="1"/>
      <name val="Calibri"/>
      <family val="2"/>
      <scheme val="minor"/>
    </font>
    <font>
      <b/>
      <sz val="16"/>
      <color theme="1"/>
      <name val="Calibri"/>
      <family val="2"/>
    </font>
    <font>
      <b/>
      <sz val="10"/>
      <color theme="0"/>
      <name val="Calibri"/>
      <family val="2"/>
      <scheme val="minor"/>
    </font>
    <font>
      <b/>
      <sz val="11"/>
      <color rgb="FFFFFF00"/>
      <name val="Calibri"/>
      <family val="2"/>
      <scheme val="minor"/>
    </font>
    <font>
      <b/>
      <sz val="11"/>
      <color rgb="FFFF0000"/>
      <name val="Calibri"/>
      <family val="2"/>
      <scheme val="minor"/>
    </font>
    <font>
      <sz val="14"/>
      <color theme="0" tint="-0.14999847407452621"/>
      <name val="Calibri"/>
      <family val="2"/>
      <scheme val="minor"/>
    </font>
    <font>
      <sz val="11"/>
      <color theme="0" tint="-0.14999847407452621"/>
      <name val="Calibri"/>
      <family val="2"/>
      <scheme val="minor"/>
    </font>
    <font>
      <b/>
      <sz val="12"/>
      <color theme="0" tint="-0.14999847407452621"/>
      <name val="Calibri"/>
      <family val="2"/>
      <scheme val="minor"/>
    </font>
    <font>
      <b/>
      <sz val="20"/>
      <name val="Calibri"/>
      <family val="2"/>
      <scheme val="minor"/>
    </font>
    <font>
      <sz val="10"/>
      <color indexed="12"/>
      <name val="Arial"/>
      <family val="2"/>
    </font>
    <font>
      <i/>
      <sz val="8"/>
      <color theme="1"/>
      <name val="Calibri"/>
      <family val="2"/>
      <scheme val="minor"/>
    </font>
    <font>
      <b/>
      <sz val="9"/>
      <color theme="1"/>
      <name val="sans-serif"/>
    </font>
    <font>
      <b/>
      <sz val="9"/>
      <color theme="1"/>
      <name val="Calibri"/>
      <family val="2"/>
      <scheme val="minor"/>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rgb="FFC0000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499984740745262"/>
        <bgColor indexed="64"/>
      </patternFill>
    </fill>
    <fill>
      <patternFill patternType="solid">
        <fgColor rgb="FFFFC0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rgb="FF7030A0"/>
        <bgColor indexed="64"/>
      </patternFill>
    </fill>
    <fill>
      <patternFill patternType="solid">
        <fgColor rgb="FF00B0F0"/>
        <bgColor indexed="64"/>
      </patternFill>
    </fill>
    <fill>
      <patternFill patternType="solid">
        <fgColor theme="0"/>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79998168889431442"/>
        <bgColor indexed="64"/>
      </patternFill>
    </fill>
  </fills>
  <borders count="7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s>
  <cellStyleXfs count="60">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30"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2" fillId="0" borderId="0" applyNumberForma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47" fillId="0" borderId="0" applyNumberFormat="0" applyFill="0" applyBorder="0" applyAlignment="0" applyProtection="0"/>
  </cellStyleXfs>
  <cellXfs count="314">
    <xf numFmtId="0" fontId="0" fillId="0" borderId="0" xfId="0"/>
    <xf numFmtId="0" fontId="21" fillId="33" borderId="0" xfId="0" applyFont="1" applyFill="1" applyAlignment="1">
      <alignment horizontal="center" vertical="center" wrapText="1"/>
    </xf>
    <xf numFmtId="164" fontId="21" fillId="33" borderId="0" xfId="1" applyFont="1" applyFill="1" applyBorder="1" applyAlignment="1" applyProtection="1">
      <alignment horizontal="center" vertical="center" wrapText="1"/>
    </xf>
    <xf numFmtId="0" fontId="13" fillId="33" borderId="0" xfId="0" applyFont="1" applyFill="1" applyAlignment="1">
      <alignment horizontal="center" vertical="center"/>
    </xf>
    <xf numFmtId="0" fontId="24" fillId="0" borderId="0" xfId="0" applyFont="1"/>
    <xf numFmtId="0" fontId="26" fillId="0" borderId="0" xfId="0" applyFont="1"/>
    <xf numFmtId="0" fontId="20" fillId="0" borderId="0" xfId="0" applyFont="1" applyAlignment="1">
      <alignment horizontal="center" vertical="center"/>
    </xf>
    <xf numFmtId="0" fontId="20" fillId="0" borderId="0" xfId="0" applyFont="1"/>
    <xf numFmtId="0" fontId="17" fillId="34" borderId="11" xfId="0" applyFont="1" applyFill="1" applyBorder="1"/>
    <xf numFmtId="0" fontId="22" fillId="33" borderId="0" xfId="0" applyFont="1" applyFill="1"/>
    <xf numFmtId="164" fontId="22" fillId="33" borderId="0" xfId="1" applyFont="1" applyFill="1"/>
    <xf numFmtId="0" fontId="27" fillId="33" borderId="0" xfId="0" applyFont="1" applyFill="1" applyAlignment="1">
      <alignment horizontal="left" vertical="top"/>
    </xf>
    <xf numFmtId="0" fontId="28" fillId="33" borderId="0" xfId="0" applyFont="1" applyFill="1"/>
    <xf numFmtId="9" fontId="20" fillId="35" borderId="0" xfId="2" applyFont="1" applyFill="1" applyAlignment="1">
      <alignment horizontal="center" vertical="center"/>
    </xf>
    <xf numFmtId="9" fontId="17" fillId="33" borderId="0" xfId="2" applyFont="1" applyFill="1" applyAlignment="1">
      <alignment horizontal="center" vertical="center"/>
    </xf>
    <xf numFmtId="0" fontId="25" fillId="0" borderId="0" xfId="0" applyFont="1"/>
    <xf numFmtId="0" fontId="29" fillId="0" borderId="0" xfId="0" applyFont="1"/>
    <xf numFmtId="0" fontId="26" fillId="33" borderId="0" xfId="0" applyFont="1" applyFill="1"/>
    <xf numFmtId="0" fontId="23" fillId="33" borderId="0" xfId="0" applyFont="1" applyFill="1"/>
    <xf numFmtId="0" fontId="24" fillId="33" borderId="0" xfId="0" applyFont="1" applyFill="1"/>
    <xf numFmtId="0" fontId="29" fillId="33" borderId="0" xfId="0" applyFont="1" applyFill="1"/>
    <xf numFmtId="0" fontId="17" fillId="0" borderId="0" xfId="0" applyFont="1" applyAlignment="1">
      <alignment horizontal="center" vertical="center"/>
    </xf>
    <xf numFmtId="0" fontId="17" fillId="0" borderId="0" xfId="0" applyFont="1"/>
    <xf numFmtId="0" fontId="16" fillId="0" borderId="0" xfId="0" applyFont="1"/>
    <xf numFmtId="9" fontId="0" fillId="0" borderId="0" xfId="2" applyFont="1"/>
    <xf numFmtId="0" fontId="0" fillId="36" borderId="0" xfId="0" applyFill="1"/>
    <xf numFmtId="0" fontId="36" fillId="0" borderId="0" xfId="0" applyFont="1"/>
    <xf numFmtId="0" fontId="21" fillId="34" borderId="10" xfId="0" applyFont="1" applyFill="1" applyBorder="1" applyAlignment="1">
      <alignment horizontal="left" vertical="top" wrapText="1"/>
    </xf>
    <xf numFmtId="0" fontId="33" fillId="0" borderId="14" xfId="0" applyFont="1" applyBorder="1" applyAlignment="1">
      <alignment horizontal="left" vertical="top" wrapText="1"/>
    </xf>
    <xf numFmtId="0" fontId="33" fillId="0" borderId="12" xfId="0" applyFont="1" applyBorder="1" applyAlignment="1">
      <alignment horizontal="left" vertical="top" wrapText="1"/>
    </xf>
    <xf numFmtId="0" fontId="0" fillId="39" borderId="17" xfId="0" applyFill="1" applyBorder="1" applyAlignment="1">
      <alignment horizontal="center"/>
    </xf>
    <xf numFmtId="0" fontId="0" fillId="0" borderId="17" xfId="0" applyBorder="1" applyAlignment="1">
      <alignment horizontal="center"/>
    </xf>
    <xf numFmtId="0" fontId="38" fillId="0" borderId="17" xfId="0" applyFont="1" applyBorder="1" applyAlignment="1">
      <alignment horizontal="left"/>
    </xf>
    <xf numFmtId="0" fontId="16" fillId="0" borderId="17" xfId="0" applyFont="1" applyBorder="1" applyAlignment="1">
      <alignment horizontal="center"/>
    </xf>
    <xf numFmtId="164" fontId="0" fillId="0" borderId="17" xfId="1" applyFont="1" applyBorder="1"/>
    <xf numFmtId="9" fontId="0" fillId="0" borderId="17" xfId="2" applyFont="1" applyBorder="1" applyAlignment="1">
      <alignment horizontal="center"/>
    </xf>
    <xf numFmtId="0" fontId="0" fillId="0" borderId="0" xfId="0" applyAlignment="1">
      <alignment horizontal="center"/>
    </xf>
    <xf numFmtId="0" fontId="26" fillId="33" borderId="0" xfId="0" applyFont="1" applyFill="1" applyAlignment="1">
      <alignment horizontal="center"/>
    </xf>
    <xf numFmtId="0" fontId="34" fillId="33" borderId="0" xfId="0" applyFont="1" applyFill="1" applyAlignment="1">
      <alignment horizontal="center"/>
    </xf>
    <xf numFmtId="0" fontId="23" fillId="33" borderId="0" xfId="0" applyFont="1" applyFill="1" applyAlignment="1">
      <alignment horizontal="center"/>
    </xf>
    <xf numFmtId="0" fontId="26" fillId="0" borderId="0" xfId="0" applyFont="1" applyAlignment="1">
      <alignment horizontal="center"/>
    </xf>
    <xf numFmtId="0" fontId="34" fillId="0" borderId="0" xfId="0" applyFont="1" applyAlignment="1">
      <alignment horizontal="center"/>
    </xf>
    <xf numFmtId="0" fontId="35" fillId="0" borderId="0" xfId="0" applyFont="1" applyAlignment="1">
      <alignment horizontal="center"/>
    </xf>
    <xf numFmtId="14" fontId="23" fillId="34" borderId="16" xfId="0" applyNumberFormat="1" applyFont="1" applyFill="1" applyBorder="1" applyAlignment="1">
      <alignment horizontal="center"/>
    </xf>
    <xf numFmtId="0" fontId="25" fillId="0" borderId="0" xfId="0" applyFont="1" applyAlignment="1">
      <alignment horizontal="center"/>
    </xf>
    <xf numFmtId="164" fontId="25" fillId="0" borderId="0" xfId="1" applyFont="1" applyBorder="1" applyAlignment="1">
      <alignment horizontal="center"/>
    </xf>
    <xf numFmtId="0" fontId="29" fillId="0" borderId="0" xfId="0" applyFont="1" applyAlignment="1">
      <alignment horizontal="center"/>
    </xf>
    <xf numFmtId="0" fontId="0" fillId="33" borderId="17" xfId="0" applyFill="1" applyBorder="1" applyAlignment="1">
      <alignment horizontal="center"/>
    </xf>
    <xf numFmtId="164" fontId="0" fillId="0" borderId="17" xfId="0" applyNumberFormat="1" applyBorder="1" applyAlignment="1">
      <alignment horizontal="center"/>
    </xf>
    <xf numFmtId="0" fontId="13" fillId="40" borderId="17" xfId="0" applyFont="1" applyFill="1" applyBorder="1" applyAlignment="1">
      <alignment horizontal="center" vertical="center" wrapText="1"/>
    </xf>
    <xf numFmtId="0" fontId="13" fillId="33" borderId="17" xfId="0" applyFont="1" applyFill="1" applyBorder="1" applyAlignment="1">
      <alignment horizontal="center" vertical="center" wrapText="1"/>
    </xf>
    <xf numFmtId="164" fontId="0" fillId="33" borderId="17" xfId="0" applyNumberFormat="1" applyFill="1" applyBorder="1" applyAlignment="1">
      <alignment horizontal="center"/>
    </xf>
    <xf numFmtId="9" fontId="0" fillId="33" borderId="17" xfId="2" applyFont="1" applyFill="1" applyBorder="1" applyAlignment="1">
      <alignment horizontal="center"/>
    </xf>
    <xf numFmtId="0" fontId="13" fillId="42" borderId="17" xfId="0" applyFont="1" applyFill="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17" xfId="0" applyFont="1" applyBorder="1" applyAlignment="1">
      <alignment horizontal="center" vertical="center"/>
    </xf>
    <xf numFmtId="0" fontId="16" fillId="33" borderId="17" xfId="0" applyFont="1" applyFill="1" applyBorder="1" applyAlignment="1">
      <alignment horizontal="center" vertical="center"/>
    </xf>
    <xf numFmtId="0" fontId="16" fillId="33" borderId="0" xfId="0" applyFont="1" applyFill="1" applyAlignment="1">
      <alignment horizontal="center" vertical="center"/>
    </xf>
    <xf numFmtId="14" fontId="23" fillId="34" borderId="0" xfId="0" applyNumberFormat="1" applyFont="1" applyFill="1" applyAlignment="1">
      <alignment horizontal="center" vertical="center"/>
    </xf>
    <xf numFmtId="14" fontId="23" fillId="34" borderId="17" xfId="0" applyNumberFormat="1" applyFont="1" applyFill="1" applyBorder="1" applyAlignment="1">
      <alignment horizontal="center" vertical="center"/>
    </xf>
    <xf numFmtId="0" fontId="35" fillId="0" borderId="0" xfId="0" applyFont="1" applyAlignment="1">
      <alignment horizontal="center" vertical="center"/>
    </xf>
    <xf numFmtId="0" fontId="35" fillId="0" borderId="17" xfId="0" applyFont="1" applyBorder="1" applyAlignment="1">
      <alignment horizontal="center" vertical="center"/>
    </xf>
    <xf numFmtId="0" fontId="23" fillId="33" borderId="0" xfId="0" applyFont="1" applyFill="1" applyAlignment="1">
      <alignment horizontal="center" vertical="center"/>
    </xf>
    <xf numFmtId="0" fontId="22" fillId="33" borderId="17" xfId="0" applyFont="1" applyFill="1" applyBorder="1" applyAlignment="1">
      <alignment horizontal="center" vertical="center"/>
    </xf>
    <xf numFmtId="0" fontId="22" fillId="33" borderId="17" xfId="0" applyFont="1" applyFill="1" applyBorder="1" applyAlignment="1">
      <alignment horizontal="center" vertical="center" wrapText="1"/>
    </xf>
    <xf numFmtId="0" fontId="16" fillId="0" borderId="25"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43" borderId="29" xfId="0" applyFont="1" applyFill="1" applyBorder="1" applyAlignment="1">
      <alignment horizontal="center" vertical="center" wrapText="1"/>
    </xf>
    <xf numFmtId="0" fontId="0" fillId="35" borderId="0" xfId="0" applyFill="1"/>
    <xf numFmtId="0" fontId="0" fillId="45" borderId="0" xfId="0" applyFill="1"/>
    <xf numFmtId="9" fontId="0" fillId="45" borderId="0" xfId="2" applyFont="1" applyFill="1"/>
    <xf numFmtId="9" fontId="0" fillId="36" borderId="0" xfId="2" applyFont="1" applyFill="1"/>
    <xf numFmtId="9" fontId="0" fillId="35" borderId="0" xfId="2" applyFont="1" applyFill="1"/>
    <xf numFmtId="0" fontId="0" fillId="41" borderId="0" xfId="0" applyFill="1"/>
    <xf numFmtId="9" fontId="0" fillId="41" borderId="0" xfId="2" applyFont="1" applyFill="1"/>
    <xf numFmtId="0" fontId="0" fillId="39" borderId="17" xfId="0" applyFill="1" applyBorder="1" applyAlignment="1">
      <alignment vertical="center"/>
    </xf>
    <xf numFmtId="0" fontId="16" fillId="0" borderId="18" xfId="0" applyFont="1" applyBorder="1" applyAlignment="1">
      <alignment horizontal="center" wrapText="1"/>
    </xf>
    <xf numFmtId="0" fontId="16" fillId="0" borderId="17" xfId="0" applyFont="1" applyBorder="1" applyAlignment="1">
      <alignment horizontal="center" wrapText="1"/>
    </xf>
    <xf numFmtId="0" fontId="16" fillId="0" borderId="17" xfId="0" applyFont="1" applyBorder="1" applyAlignment="1">
      <alignment horizontal="center" vertical="center" wrapText="1"/>
    </xf>
    <xf numFmtId="0" fontId="16" fillId="36" borderId="17" xfId="0" applyFont="1" applyFill="1" applyBorder="1" applyAlignment="1">
      <alignment horizontal="center"/>
    </xf>
    <xf numFmtId="16" fontId="16" fillId="36" borderId="17" xfId="0" applyNumberFormat="1" applyFont="1" applyFill="1" applyBorder="1" applyAlignment="1">
      <alignment horizontal="center"/>
    </xf>
    <xf numFmtId="0" fontId="16" fillId="36" borderId="23" xfId="0" applyFont="1" applyFill="1" applyBorder="1" applyAlignment="1">
      <alignment horizontal="center"/>
    </xf>
    <xf numFmtId="0" fontId="16" fillId="36" borderId="24" xfId="0" applyFont="1" applyFill="1" applyBorder="1" applyAlignment="1">
      <alignment horizontal="center"/>
    </xf>
    <xf numFmtId="0" fontId="16" fillId="36" borderId="26" xfId="0" applyFont="1" applyFill="1" applyBorder="1" applyAlignment="1">
      <alignment horizontal="center"/>
    </xf>
    <xf numFmtId="0" fontId="16" fillId="36" borderId="28" xfId="0" applyFont="1" applyFill="1" applyBorder="1" applyAlignment="1">
      <alignment horizontal="center"/>
    </xf>
    <xf numFmtId="164" fontId="16" fillId="36" borderId="29" xfId="1" applyFont="1" applyFill="1" applyBorder="1" applyAlignment="1">
      <alignment horizontal="center"/>
    </xf>
    <xf numFmtId="0" fontId="16" fillId="0" borderId="30" xfId="0" applyFont="1" applyBorder="1" applyAlignment="1">
      <alignment horizontal="center" wrapText="1"/>
    </xf>
    <xf numFmtId="0" fontId="16" fillId="0" borderId="25" xfId="0" applyFont="1" applyBorder="1" applyAlignment="1">
      <alignment horizontal="center" vertical="center" wrapText="1"/>
    </xf>
    <xf numFmtId="0" fontId="16" fillId="0" borderId="25" xfId="0" applyFont="1" applyBorder="1" applyAlignment="1">
      <alignment horizontal="center" wrapText="1"/>
    </xf>
    <xf numFmtId="16" fontId="16" fillId="0" borderId="25" xfId="0" applyNumberFormat="1" applyFont="1" applyBorder="1" applyAlignment="1">
      <alignment horizontal="center" wrapText="1"/>
    </xf>
    <xf numFmtId="0" fontId="16" fillId="41" borderId="27" xfId="0" applyFont="1" applyFill="1" applyBorder="1" applyAlignment="1">
      <alignment horizontal="center" vertical="top" wrapText="1"/>
    </xf>
    <xf numFmtId="0" fontId="0" fillId="41" borderId="28" xfId="0" applyFill="1" applyBorder="1" applyAlignment="1">
      <alignment horizontal="center"/>
    </xf>
    <xf numFmtId="164" fontId="16" fillId="41" borderId="28" xfId="1" applyFont="1" applyFill="1" applyBorder="1" applyAlignment="1">
      <alignment horizontal="center"/>
    </xf>
    <xf numFmtId="9" fontId="16" fillId="41" borderId="29" xfId="2" applyFont="1" applyFill="1" applyBorder="1" applyAlignment="1">
      <alignment horizontal="center"/>
    </xf>
    <xf numFmtId="0" fontId="16" fillId="0" borderId="0" xfId="0" applyFont="1" applyAlignment="1">
      <alignment horizontal="center"/>
    </xf>
    <xf numFmtId="0" fontId="16" fillId="37" borderId="17" xfId="0" applyFont="1" applyFill="1" applyBorder="1" applyAlignment="1">
      <alignment horizontal="center"/>
    </xf>
    <xf numFmtId="0" fontId="16" fillId="35" borderId="17" xfId="0" applyFont="1" applyFill="1" applyBorder="1" applyAlignment="1">
      <alignment horizontal="center"/>
    </xf>
    <xf numFmtId="0" fontId="13" fillId="33" borderId="17" xfId="0" applyFont="1" applyFill="1" applyBorder="1" applyAlignment="1">
      <alignment horizontal="center"/>
    </xf>
    <xf numFmtId="0" fontId="16" fillId="0" borderId="22" xfId="0" applyFont="1" applyBorder="1" applyAlignment="1">
      <alignment horizontal="center" vertical="center"/>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6" xfId="0" applyFont="1" applyBorder="1" applyAlignment="1">
      <alignment horizontal="center" vertical="center"/>
    </xf>
    <xf numFmtId="0" fontId="16" fillId="0" borderId="29" xfId="0" applyFont="1" applyBorder="1" applyAlignment="1">
      <alignment horizontal="center" vertical="center"/>
    </xf>
    <xf numFmtId="0" fontId="36" fillId="35" borderId="0" xfId="0" applyFont="1" applyFill="1" applyAlignment="1">
      <alignment horizontal="center" wrapText="1"/>
    </xf>
    <xf numFmtId="0" fontId="16" fillId="48" borderId="28" xfId="0" applyFont="1" applyFill="1" applyBorder="1" applyAlignment="1">
      <alignment horizontal="center" vertical="center" wrapText="1"/>
    </xf>
    <xf numFmtId="0" fontId="16" fillId="48" borderId="27" xfId="0" applyFont="1" applyFill="1" applyBorder="1" applyAlignment="1">
      <alignment horizontal="center" vertical="center" wrapText="1"/>
    </xf>
    <xf numFmtId="0" fontId="16" fillId="49" borderId="28" xfId="0" applyFont="1" applyFill="1" applyBorder="1" applyAlignment="1">
      <alignment horizontal="center" vertical="center" wrapText="1"/>
    </xf>
    <xf numFmtId="0" fontId="16" fillId="49" borderId="27" xfId="0" applyFont="1" applyFill="1" applyBorder="1" applyAlignment="1">
      <alignment horizontal="center" vertical="center" wrapText="1"/>
    </xf>
    <xf numFmtId="0" fontId="37" fillId="0" borderId="17" xfId="0" applyFont="1" applyBorder="1" applyAlignment="1">
      <alignment horizontal="center" vertical="center"/>
    </xf>
    <xf numFmtId="0" fontId="24" fillId="0" borderId="17" xfId="0" applyFont="1" applyBorder="1" applyAlignment="1">
      <alignment horizontal="center" vertical="center"/>
    </xf>
    <xf numFmtId="164" fontId="24" fillId="0" borderId="17" xfId="1" applyFont="1" applyFill="1" applyBorder="1" applyAlignment="1">
      <alignment horizontal="center" vertical="center"/>
    </xf>
    <xf numFmtId="0" fontId="37" fillId="49" borderId="30" xfId="0" applyFont="1" applyFill="1" applyBorder="1" applyAlignment="1">
      <alignment horizontal="center" vertical="center"/>
    </xf>
    <xf numFmtId="0" fontId="37" fillId="48" borderId="18" xfId="0" applyFont="1" applyFill="1" applyBorder="1" applyAlignment="1">
      <alignment horizontal="center" vertical="center"/>
    </xf>
    <xf numFmtId="9" fontId="37" fillId="0" borderId="31" xfId="2" applyFont="1" applyFill="1" applyBorder="1" applyAlignment="1">
      <alignment horizontal="center" vertical="center"/>
    </xf>
    <xf numFmtId="164" fontId="37" fillId="49" borderId="30" xfId="0" applyNumberFormat="1" applyFont="1" applyFill="1" applyBorder="1" applyAlignment="1">
      <alignment horizontal="center" vertical="center"/>
    </xf>
    <xf numFmtId="164" fontId="37" fillId="48" borderId="18" xfId="0" applyNumberFormat="1" applyFont="1" applyFill="1" applyBorder="1" applyAlignment="1">
      <alignment horizontal="center" vertical="center"/>
    </xf>
    <xf numFmtId="0" fontId="37" fillId="49" borderId="18" xfId="0" applyFont="1" applyFill="1" applyBorder="1" applyAlignment="1">
      <alignment horizontal="center" vertical="center"/>
    </xf>
    <xf numFmtId="0" fontId="37" fillId="48" borderId="30" xfId="0" applyFont="1" applyFill="1" applyBorder="1" applyAlignment="1">
      <alignment horizontal="center" vertical="center"/>
    </xf>
    <xf numFmtId="0" fontId="37" fillId="49" borderId="25" xfId="0" applyFont="1" applyFill="1" applyBorder="1" applyAlignment="1">
      <alignment horizontal="center" vertical="center"/>
    </xf>
    <xf numFmtId="0" fontId="37" fillId="48" borderId="17" xfId="0" applyFont="1" applyFill="1" applyBorder="1" applyAlignment="1">
      <alignment horizontal="center" vertical="center"/>
    </xf>
    <xf numFmtId="9" fontId="37" fillId="0" borderId="26" xfId="2" applyFont="1" applyFill="1" applyBorder="1" applyAlignment="1">
      <alignment horizontal="center" vertical="center"/>
    </xf>
    <xf numFmtId="164" fontId="37" fillId="49" borderId="25" xfId="0" applyNumberFormat="1" applyFont="1" applyFill="1" applyBorder="1" applyAlignment="1">
      <alignment horizontal="center" vertical="center"/>
    </xf>
    <xf numFmtId="164" fontId="37" fillId="48" borderId="17" xfId="0" applyNumberFormat="1" applyFont="1" applyFill="1" applyBorder="1" applyAlignment="1">
      <alignment horizontal="center" vertical="center"/>
    </xf>
    <xf numFmtId="0" fontId="37" fillId="49" borderId="17" xfId="0" applyFont="1" applyFill="1" applyBorder="1" applyAlignment="1">
      <alignment horizontal="center" vertical="center"/>
    </xf>
    <xf numFmtId="0" fontId="37" fillId="48" borderId="25" xfId="0" applyFont="1" applyFill="1" applyBorder="1" applyAlignment="1">
      <alignment horizontal="center" vertical="center"/>
    </xf>
    <xf numFmtId="0" fontId="37" fillId="0" borderId="47" xfId="0" applyFont="1" applyBorder="1" applyAlignment="1">
      <alignment horizontal="center" vertical="center"/>
    </xf>
    <xf numFmtId="0" fontId="24" fillId="0" borderId="47" xfId="0" applyFont="1" applyBorder="1" applyAlignment="1">
      <alignment horizontal="center" vertical="center"/>
    </xf>
    <xf numFmtId="164" fontId="24" fillId="0" borderId="47" xfId="1" applyFont="1" applyFill="1" applyBorder="1" applyAlignment="1">
      <alignment horizontal="center" vertical="center"/>
    </xf>
    <xf numFmtId="0" fontId="37" fillId="49" borderId="48" xfId="0" applyFont="1" applyFill="1" applyBorder="1" applyAlignment="1">
      <alignment horizontal="center" vertical="center"/>
    </xf>
    <xf numFmtId="0" fontId="37" fillId="48" borderId="47" xfId="0" applyFont="1" applyFill="1" applyBorder="1" applyAlignment="1">
      <alignment horizontal="center" vertical="center"/>
    </xf>
    <xf numFmtId="9" fontId="37" fillId="0" borderId="49" xfId="2" applyFont="1" applyFill="1" applyBorder="1" applyAlignment="1">
      <alignment horizontal="center" vertical="center"/>
    </xf>
    <xf numFmtId="164" fontId="37" fillId="49" borderId="48" xfId="0" applyNumberFormat="1" applyFont="1" applyFill="1" applyBorder="1" applyAlignment="1">
      <alignment horizontal="center" vertical="center"/>
    </xf>
    <xf numFmtId="164" fontId="37" fillId="48" borderId="47" xfId="0" applyNumberFormat="1" applyFont="1" applyFill="1" applyBorder="1" applyAlignment="1">
      <alignment horizontal="center" vertical="center"/>
    </xf>
    <xf numFmtId="0" fontId="37" fillId="49" borderId="47" xfId="0" applyFont="1" applyFill="1" applyBorder="1" applyAlignment="1">
      <alignment horizontal="center" vertical="center"/>
    </xf>
    <xf numFmtId="0" fontId="37" fillId="48" borderId="48" xfId="0" applyFont="1" applyFill="1" applyBorder="1" applyAlignment="1">
      <alignment horizontal="center" vertical="center"/>
    </xf>
    <xf numFmtId="0" fontId="37" fillId="46" borderId="50" xfId="0" applyFont="1" applyFill="1" applyBorder="1" applyAlignment="1">
      <alignment horizontal="center" vertical="center"/>
    </xf>
    <xf numFmtId="0" fontId="24" fillId="46" borderId="50" xfId="0" applyFont="1" applyFill="1" applyBorder="1" applyAlignment="1">
      <alignment horizontal="center" vertical="center"/>
    </xf>
    <xf numFmtId="164" fontId="24" fillId="46" borderId="50" xfId="1" applyFont="1" applyFill="1" applyBorder="1" applyAlignment="1">
      <alignment horizontal="center" vertical="center"/>
    </xf>
    <xf numFmtId="0" fontId="37" fillId="49" borderId="19" xfId="0" applyFont="1" applyFill="1" applyBorder="1" applyAlignment="1">
      <alignment horizontal="center" vertical="center"/>
    </xf>
    <xf numFmtId="0" fontId="37" fillId="48" borderId="50" xfId="0" applyFont="1" applyFill="1" applyBorder="1" applyAlignment="1">
      <alignment horizontal="center" vertical="center"/>
    </xf>
    <xf numFmtId="9" fontId="37" fillId="0" borderId="20" xfId="2" applyFont="1" applyFill="1" applyBorder="1" applyAlignment="1">
      <alignment horizontal="center" vertical="center"/>
    </xf>
    <xf numFmtId="164" fontId="37" fillId="49" borderId="19" xfId="0" applyNumberFormat="1" applyFont="1" applyFill="1" applyBorder="1" applyAlignment="1">
      <alignment horizontal="center" vertical="center"/>
    </xf>
    <xf numFmtId="164" fontId="37" fillId="48" borderId="50" xfId="0" applyNumberFormat="1" applyFont="1" applyFill="1" applyBorder="1" applyAlignment="1">
      <alignment horizontal="center" vertical="center"/>
    </xf>
    <xf numFmtId="0" fontId="37" fillId="49" borderId="50" xfId="0" applyFont="1" applyFill="1" applyBorder="1" applyAlignment="1">
      <alignment horizontal="center" vertical="center"/>
    </xf>
    <xf numFmtId="0" fontId="37" fillId="48" borderId="19" xfId="0" applyFont="1" applyFill="1" applyBorder="1" applyAlignment="1">
      <alignment horizontal="center" vertical="center"/>
    </xf>
    <xf numFmtId="0" fontId="37" fillId="0" borderId="18" xfId="0" applyFont="1" applyBorder="1" applyAlignment="1">
      <alignment horizontal="center" vertical="center"/>
    </xf>
    <xf numFmtId="0" fontId="24" fillId="0" borderId="18" xfId="0" applyFont="1" applyBorder="1" applyAlignment="1">
      <alignment horizontal="center" vertical="center"/>
    </xf>
    <xf numFmtId="164" fontId="24" fillId="0" borderId="18" xfId="1" applyFont="1" applyFill="1" applyBorder="1" applyAlignment="1">
      <alignment horizontal="center" vertical="center"/>
    </xf>
    <xf numFmtId="9" fontId="37" fillId="0" borderId="26" xfId="2" applyFont="1" applyFill="1" applyBorder="1" applyAlignment="1">
      <alignment horizont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164" fontId="16" fillId="0" borderId="55" xfId="1" applyFont="1" applyBorder="1" applyAlignment="1">
      <alignment horizontal="center" vertical="center"/>
    </xf>
    <xf numFmtId="0" fontId="16" fillId="0" borderId="47" xfId="1" applyNumberFormat="1" applyFont="1" applyBorder="1" applyAlignment="1">
      <alignment horizontal="center"/>
    </xf>
    <xf numFmtId="0" fontId="16" fillId="0" borderId="18" xfId="0" applyFont="1" applyBorder="1" applyAlignment="1">
      <alignment horizontal="center"/>
    </xf>
    <xf numFmtId="0" fontId="34" fillId="0" borderId="19" xfId="0" applyFont="1" applyBorder="1" applyAlignment="1">
      <alignment horizontal="center" vertical="center"/>
    </xf>
    <xf numFmtId="0" fontId="34" fillId="0" borderId="47" xfId="0" applyFont="1" applyBorder="1" applyAlignment="1">
      <alignment horizontal="center" vertical="center"/>
    </xf>
    <xf numFmtId="0" fontId="37" fillId="0" borderId="19" xfId="0" applyFont="1" applyBorder="1" applyAlignment="1">
      <alignment horizontal="center" vertical="center"/>
    </xf>
    <xf numFmtId="0" fontId="34" fillId="0" borderId="18" xfId="0" applyFont="1" applyBorder="1" applyAlignment="1">
      <alignment horizontal="center" vertical="center"/>
    </xf>
    <xf numFmtId="0" fontId="37" fillId="49" borderId="21" xfId="0" applyFont="1" applyFill="1" applyBorder="1" applyAlignment="1">
      <alignment horizontal="center" vertical="center"/>
    </xf>
    <xf numFmtId="0" fontId="37" fillId="48" borderId="41" xfId="0" applyFont="1" applyFill="1" applyBorder="1" applyAlignment="1">
      <alignment horizontal="center" vertical="center"/>
    </xf>
    <xf numFmtId="9" fontId="37" fillId="0" borderId="46" xfId="2" applyFont="1" applyFill="1" applyBorder="1" applyAlignment="1">
      <alignment horizontal="center" vertical="center"/>
    </xf>
    <xf numFmtId="0" fontId="37" fillId="0" borderId="21" xfId="0" applyFont="1" applyBorder="1" applyAlignment="1">
      <alignment horizontal="center" vertical="center"/>
    </xf>
    <xf numFmtId="0" fontId="24" fillId="0" borderId="21" xfId="0" applyFont="1" applyBorder="1" applyAlignment="1">
      <alignment horizontal="center" vertical="center"/>
    </xf>
    <xf numFmtId="164" fontId="24" fillId="0" borderId="21" xfId="1" applyFont="1" applyFill="1" applyBorder="1" applyAlignment="1">
      <alignment horizontal="center" vertical="center"/>
    </xf>
    <xf numFmtId="0" fontId="37" fillId="49" borderId="41" xfId="0" applyFont="1" applyFill="1" applyBorder="1" applyAlignment="1">
      <alignment horizontal="center" vertical="center"/>
    </xf>
    <xf numFmtId="0" fontId="37" fillId="48" borderId="21" xfId="0" applyFont="1" applyFill="1" applyBorder="1" applyAlignment="1">
      <alignment horizontal="center" vertical="center"/>
    </xf>
    <xf numFmtId="164" fontId="37" fillId="49" borderId="41" xfId="0" applyNumberFormat="1" applyFont="1" applyFill="1" applyBorder="1" applyAlignment="1">
      <alignment horizontal="center" vertical="center"/>
    </xf>
    <xf numFmtId="164" fontId="37" fillId="48" borderId="21" xfId="0" applyNumberFormat="1" applyFont="1" applyFill="1" applyBorder="1" applyAlignment="1">
      <alignment horizontal="center" vertical="center"/>
    </xf>
    <xf numFmtId="0" fontId="37" fillId="0" borderId="50" xfId="0" applyFont="1" applyBorder="1" applyAlignment="1">
      <alignment horizontal="center" vertical="center"/>
    </xf>
    <xf numFmtId="0" fontId="24" fillId="0" borderId="50" xfId="0" applyFont="1" applyBorder="1" applyAlignment="1">
      <alignment horizontal="center" vertical="center"/>
    </xf>
    <xf numFmtId="164" fontId="24" fillId="0" borderId="50" xfId="1" applyFont="1" applyFill="1" applyBorder="1" applyAlignment="1">
      <alignment horizontal="center" vertical="center"/>
    </xf>
    <xf numFmtId="9" fontId="37" fillId="0" borderId="18" xfId="2" applyFont="1" applyFill="1" applyBorder="1" applyAlignment="1">
      <alignment horizontal="center" vertical="center"/>
    </xf>
    <xf numFmtId="164" fontId="37" fillId="49" borderId="18" xfId="0" applyNumberFormat="1" applyFont="1" applyFill="1" applyBorder="1" applyAlignment="1">
      <alignment horizontal="center" vertical="center"/>
    </xf>
    <xf numFmtId="9" fontId="36" fillId="43" borderId="16" xfId="2" applyFont="1" applyFill="1" applyBorder="1" applyAlignment="1">
      <alignment horizontal="center" vertical="center"/>
    </xf>
    <xf numFmtId="0" fontId="0" fillId="0" borderId="0" xfId="0" applyAlignment="1">
      <alignment horizontal="center" vertical="center"/>
    </xf>
    <xf numFmtId="164" fontId="1" fillId="0" borderId="0" xfId="1" applyFont="1"/>
    <xf numFmtId="0" fontId="0" fillId="0" borderId="13" xfId="0" applyBorder="1"/>
    <xf numFmtId="9" fontId="1" fillId="37" borderId="0" xfId="2" applyFont="1" applyFill="1" applyAlignment="1">
      <alignment horizontal="center" vertical="center"/>
    </xf>
    <xf numFmtId="9" fontId="1" fillId="36" borderId="0" xfId="2" applyFont="1" applyFill="1" applyAlignment="1">
      <alignment horizontal="center" vertical="center"/>
    </xf>
    <xf numFmtId="0" fontId="0" fillId="0" borderId="15" xfId="0" applyBorder="1"/>
    <xf numFmtId="9" fontId="1" fillId="33" borderId="0" xfId="2" applyFont="1" applyFill="1" applyAlignment="1">
      <alignment horizontal="center" vertical="center"/>
    </xf>
    <xf numFmtId="168" fontId="23" fillId="34" borderId="16" xfId="0" applyNumberFormat="1" applyFont="1" applyFill="1" applyBorder="1" applyAlignment="1">
      <alignment horizontal="center"/>
    </xf>
    <xf numFmtId="0" fontId="16" fillId="36" borderId="0" xfId="0" applyFont="1" applyFill="1" applyAlignment="1">
      <alignment horizontal="center"/>
    </xf>
    <xf numFmtId="0" fontId="36" fillId="36" borderId="0" xfId="0" applyFont="1" applyFill="1" applyAlignment="1">
      <alignment horizontal="center"/>
    </xf>
    <xf numFmtId="0" fontId="36" fillId="36" borderId="0" xfId="0" quotePrefix="1" applyFont="1" applyFill="1" applyAlignment="1">
      <alignment horizontal="center"/>
    </xf>
    <xf numFmtId="0" fontId="16" fillId="37" borderId="0" xfId="0" applyFont="1" applyFill="1" applyAlignment="1">
      <alignment horizontal="center"/>
    </xf>
    <xf numFmtId="0" fontId="33" fillId="0" borderId="0" xfId="0" applyFont="1" applyAlignment="1">
      <alignment horizontal="center" vertical="top" wrapText="1"/>
    </xf>
    <xf numFmtId="0" fontId="16" fillId="35" borderId="0" xfId="0" applyFont="1" applyFill="1" applyAlignment="1">
      <alignment horizontal="center"/>
    </xf>
    <xf numFmtId="0" fontId="0" fillId="36" borderId="0" xfId="0" applyFill="1" applyAlignment="1">
      <alignment horizontal="center"/>
    </xf>
    <xf numFmtId="0" fontId="20" fillId="0" borderId="0" xfId="0" quotePrefix="1" applyFont="1" applyAlignment="1">
      <alignment horizontal="center"/>
    </xf>
    <xf numFmtId="0" fontId="31" fillId="0" borderId="0" xfId="0" applyFont="1" applyAlignment="1">
      <alignment horizontal="center" vertical="top" wrapText="1"/>
    </xf>
    <xf numFmtId="166" fontId="31" fillId="0" borderId="0" xfId="1" applyNumberFormat="1" applyFont="1" applyFill="1" applyBorder="1" applyAlignment="1" applyProtection="1">
      <alignment horizontal="center" vertical="top" wrapText="1"/>
    </xf>
    <xf numFmtId="0" fontId="31" fillId="36" borderId="0" xfId="0" applyFont="1" applyFill="1" applyAlignment="1">
      <alignment horizontal="center" vertical="top" wrapText="1"/>
    </xf>
    <xf numFmtId="0" fontId="36" fillId="0" borderId="0" xfId="0" quotePrefix="1" applyFont="1" applyAlignment="1">
      <alignment horizontal="center"/>
    </xf>
    <xf numFmtId="0" fontId="43" fillId="33" borderId="0" xfId="0" applyFont="1" applyFill="1"/>
    <xf numFmtId="0" fontId="43" fillId="0" borderId="0" xfId="0" applyFont="1"/>
    <xf numFmtId="0" fontId="44" fillId="0" borderId="0" xfId="0" applyFont="1" applyAlignment="1">
      <alignment horizontal="center" vertical="center"/>
    </xf>
    <xf numFmtId="0" fontId="44" fillId="0" borderId="0" xfId="0" applyFont="1"/>
    <xf numFmtId="0" fontId="45" fillId="33" borderId="0" xfId="0" applyFont="1" applyFill="1"/>
    <xf numFmtId="0" fontId="46" fillId="37" borderId="0" xfId="0" quotePrefix="1" applyFont="1" applyFill="1" applyAlignment="1">
      <alignment horizontal="center"/>
    </xf>
    <xf numFmtId="0" fontId="29" fillId="33" borderId="0" xfId="0" applyFont="1" applyFill="1" applyAlignment="1">
      <alignment horizontal="center"/>
    </xf>
    <xf numFmtId="0" fontId="17" fillId="0" borderId="0" xfId="0" quotePrefix="1" applyFont="1" applyAlignment="1">
      <alignment horizontal="center"/>
    </xf>
    <xf numFmtId="0" fontId="13" fillId="0" borderId="0" xfId="0" quotePrefix="1" applyFont="1" applyAlignment="1">
      <alignment horizontal="center"/>
    </xf>
    <xf numFmtId="0" fontId="0" fillId="47" borderId="0" xfId="0" applyFill="1" applyAlignment="1">
      <alignment vertical="top" wrapText="1"/>
    </xf>
    <xf numFmtId="0" fontId="0" fillId="0" borderId="0" xfId="0" applyAlignment="1">
      <alignment vertical="top" wrapText="1"/>
    </xf>
    <xf numFmtId="0" fontId="0" fillId="41" borderId="0" xfId="0" applyFill="1" applyAlignment="1">
      <alignment vertical="top" wrapText="1"/>
    </xf>
    <xf numFmtId="167" fontId="16" fillId="0" borderId="15" xfId="0" applyNumberFormat="1" applyFont="1" applyBorder="1" applyAlignment="1">
      <alignment horizontal="center"/>
    </xf>
    <xf numFmtId="167" fontId="16" fillId="0" borderId="55" xfId="0" applyNumberFormat="1" applyFont="1" applyBorder="1" applyAlignment="1">
      <alignment horizontal="center"/>
    </xf>
    <xf numFmtId="2" fontId="16" fillId="0" borderId="11" xfId="0" applyNumberFormat="1" applyFont="1" applyBorder="1" applyAlignment="1">
      <alignment horizontal="center"/>
    </xf>
    <xf numFmtId="0" fontId="0" fillId="41" borderId="57" xfId="0" applyFill="1" applyBorder="1" applyAlignment="1">
      <alignment horizontal="center"/>
    </xf>
    <xf numFmtId="0" fontId="16" fillId="0" borderId="16" xfId="0" applyFont="1" applyBorder="1" applyAlignment="1">
      <alignment horizontal="center" vertical="center" wrapText="1"/>
    </xf>
    <xf numFmtId="0" fontId="48" fillId="0" borderId="34" xfId="0" applyFont="1" applyBorder="1" applyAlignment="1">
      <alignment horizontal="center" vertical="center"/>
    </xf>
    <xf numFmtId="0" fontId="48" fillId="0" borderId="35" xfId="0" applyFont="1" applyBorder="1" applyAlignment="1">
      <alignment horizontal="center" vertical="center"/>
    </xf>
    <xf numFmtId="0" fontId="48" fillId="0" borderId="30" xfId="0" applyFont="1" applyBorder="1" applyAlignment="1">
      <alignment horizontal="center" vertical="center" wrapText="1"/>
    </xf>
    <xf numFmtId="0" fontId="16" fillId="0" borderId="63" xfId="0" applyFont="1" applyBorder="1" applyAlignment="1">
      <alignment horizontal="center" vertical="center" wrapText="1"/>
    </xf>
    <xf numFmtId="0" fontId="48" fillId="0" borderId="12" xfId="0" applyFont="1" applyBorder="1" applyAlignment="1">
      <alignment horizontal="center" vertical="center" wrapText="1"/>
    </xf>
    <xf numFmtId="0" fontId="0" fillId="41" borderId="57" xfId="0" applyFill="1" applyBorder="1"/>
    <xf numFmtId="0" fontId="16" fillId="0" borderId="64" xfId="0" applyFont="1" applyBorder="1" applyAlignment="1">
      <alignment horizontal="center"/>
    </xf>
    <xf numFmtId="0" fontId="16" fillId="0" borderId="65" xfId="0" applyFont="1" applyBorder="1" applyAlignment="1">
      <alignment horizontal="center"/>
    </xf>
    <xf numFmtId="0" fontId="16" fillId="0" borderId="66" xfId="0" applyFont="1" applyBorder="1" applyAlignment="1">
      <alignment horizontal="center"/>
    </xf>
    <xf numFmtId="0" fontId="16" fillId="0" borderId="67" xfId="0" applyFont="1" applyBorder="1" applyAlignment="1">
      <alignment horizontal="center"/>
    </xf>
    <xf numFmtId="16" fontId="16" fillId="0" borderId="63" xfId="0" applyNumberFormat="1" applyFont="1" applyBorder="1" applyAlignment="1">
      <alignment horizontal="center" wrapText="1"/>
    </xf>
    <xf numFmtId="0" fontId="16" fillId="0" borderId="63" xfId="0" applyFont="1" applyBorder="1" applyAlignment="1">
      <alignment horizontal="center" wrapText="1"/>
    </xf>
    <xf numFmtId="0" fontId="16" fillId="0" borderId="69" xfId="0" applyFont="1" applyBorder="1" applyAlignment="1">
      <alignment horizontal="center" wrapText="1"/>
    </xf>
    <xf numFmtId="0" fontId="16" fillId="0" borderId="64" xfId="0" applyFont="1" applyBorder="1" applyAlignment="1">
      <alignment horizontal="center" vertical="center" wrapText="1"/>
    </xf>
    <xf numFmtId="0" fontId="16" fillId="0" borderId="65" xfId="0" applyFont="1" applyBorder="1" applyAlignment="1">
      <alignment horizontal="center" wrapText="1"/>
    </xf>
    <xf numFmtId="2" fontId="16" fillId="0" borderId="65" xfId="0" applyNumberFormat="1" applyFont="1" applyBorder="1" applyAlignment="1">
      <alignment horizontal="center" wrapText="1"/>
    </xf>
    <xf numFmtId="2" fontId="16" fillId="0" borderId="67" xfId="1" applyNumberFormat="1" applyFont="1" applyBorder="1" applyAlignment="1">
      <alignment horizontal="center" wrapText="1"/>
    </xf>
    <xf numFmtId="169" fontId="31" fillId="0" borderId="0" xfId="1" applyNumberFormat="1" applyFont="1" applyFill="1" applyBorder="1" applyAlignment="1" applyProtection="1">
      <alignment horizontal="center" vertical="top" wrapText="1"/>
    </xf>
    <xf numFmtId="169" fontId="16" fillId="0" borderId="17" xfId="1" applyNumberFormat="1" applyFont="1" applyBorder="1" applyAlignment="1">
      <alignment horizontal="center"/>
    </xf>
    <xf numFmtId="169" fontId="16" fillId="0" borderId="55" xfId="1" applyNumberFormat="1" applyFont="1" applyBorder="1" applyAlignment="1">
      <alignment horizontal="center"/>
    </xf>
    <xf numFmtId="169" fontId="16" fillId="0" borderId="68" xfId="1" applyNumberFormat="1" applyFont="1" applyBorder="1" applyAlignment="1">
      <alignment horizontal="center"/>
    </xf>
    <xf numFmtId="169" fontId="16" fillId="0" borderId="68" xfId="1" applyNumberFormat="1" applyFont="1" applyBorder="1" applyAlignment="1">
      <alignment horizontal="center" wrapText="1"/>
    </xf>
    <xf numFmtId="0" fontId="16" fillId="0" borderId="0" xfId="0" applyFont="1" applyAlignment="1">
      <alignment horizontal="center" wrapText="1"/>
    </xf>
    <xf numFmtId="9" fontId="0" fillId="0" borderId="17" xfId="0" applyNumberFormat="1" applyBorder="1" applyAlignment="1">
      <alignment horizontal="center"/>
    </xf>
    <xf numFmtId="169" fontId="0" fillId="0" borderId="0" xfId="0" applyNumberFormat="1"/>
    <xf numFmtId="0" fontId="0" fillId="0" borderId="17" xfId="0" applyBorder="1"/>
    <xf numFmtId="16" fontId="16" fillId="0" borderId="17" xfId="0" applyNumberFormat="1" applyFont="1" applyBorder="1" applyAlignment="1">
      <alignment horizontal="center" wrapText="1"/>
    </xf>
    <xf numFmtId="1" fontId="0" fillId="0" borderId="17" xfId="0" applyNumberFormat="1" applyBorder="1" applyAlignment="1">
      <alignment horizontal="center" vertical="center"/>
    </xf>
    <xf numFmtId="169" fontId="0" fillId="0" borderId="17" xfId="0" applyNumberFormat="1" applyBorder="1" applyAlignment="1">
      <alignment horizontal="center" vertical="center"/>
    </xf>
    <xf numFmtId="169" fontId="16" fillId="0" borderId="17" xfId="1" applyNumberFormat="1" applyFont="1" applyBorder="1" applyAlignment="1">
      <alignment horizontal="center" wrapText="1"/>
    </xf>
    <xf numFmtId="9" fontId="37" fillId="35" borderId="26" xfId="2" applyFont="1" applyFill="1" applyBorder="1" applyAlignment="1">
      <alignment horizontal="center"/>
    </xf>
    <xf numFmtId="169" fontId="36" fillId="36" borderId="0" xfId="0" quotePrefix="1" applyNumberFormat="1" applyFont="1" applyFill="1" applyAlignment="1">
      <alignment horizontal="center"/>
    </xf>
    <xf numFmtId="169" fontId="31" fillId="36" borderId="0" xfId="1" applyNumberFormat="1" applyFont="1" applyFill="1" applyBorder="1" applyAlignment="1" applyProtection="1">
      <alignment horizontal="center" vertical="top" wrapText="1"/>
    </xf>
    <xf numFmtId="169" fontId="36" fillId="36" borderId="0" xfId="1" quotePrefix="1" applyNumberFormat="1" applyFont="1" applyFill="1" applyBorder="1" applyAlignment="1">
      <alignment horizontal="center"/>
    </xf>
    <xf numFmtId="0" fontId="36" fillId="37" borderId="0" xfId="0" applyFont="1" applyFill="1" applyAlignment="1">
      <alignment horizontal="center"/>
    </xf>
    <xf numFmtId="164" fontId="1" fillId="0" borderId="0" xfId="1" applyFont="1" applyBorder="1"/>
    <xf numFmtId="164" fontId="1" fillId="37" borderId="0" xfId="1" applyFont="1" applyFill="1" applyBorder="1"/>
    <xf numFmtId="0" fontId="42" fillId="36" borderId="0" xfId="0" applyFont="1" applyFill="1" applyAlignment="1">
      <alignment horizontal="center"/>
    </xf>
    <xf numFmtId="0" fontId="36" fillId="0" borderId="0" xfId="0" applyFont="1" applyAlignment="1">
      <alignment horizontal="center"/>
    </xf>
    <xf numFmtId="0" fontId="50" fillId="37" borderId="0" xfId="0" applyFont="1" applyFill="1" applyAlignment="1">
      <alignment horizontal="center"/>
    </xf>
    <xf numFmtId="0" fontId="50" fillId="36" borderId="0" xfId="0" applyFont="1" applyFill="1" applyAlignment="1">
      <alignment horizontal="center"/>
    </xf>
    <xf numFmtId="0" fontId="42" fillId="37" borderId="0" xfId="0" applyFont="1" applyFill="1" applyAlignment="1">
      <alignment horizontal="center"/>
    </xf>
    <xf numFmtId="0" fontId="16" fillId="0" borderId="49" xfId="0" applyFont="1" applyBorder="1" applyAlignment="1">
      <alignment horizontal="center" vertical="center"/>
    </xf>
    <xf numFmtId="0" fontId="16" fillId="0" borderId="48" xfId="0" applyFont="1" applyBorder="1" applyAlignment="1">
      <alignment horizontal="center" vertical="center"/>
    </xf>
    <xf numFmtId="0" fontId="16" fillId="0" borderId="47" xfId="0" applyFont="1" applyBorder="1" applyAlignment="1">
      <alignment horizontal="center" vertical="center"/>
    </xf>
    <xf numFmtId="0" fontId="49" fillId="37" borderId="17" xfId="0" applyFont="1" applyFill="1" applyBorder="1" applyAlignment="1">
      <alignment horizontal="center" vertical="top" wrapText="1"/>
    </xf>
    <xf numFmtId="0" fontId="19" fillId="0" borderId="17" xfId="0" applyFont="1" applyBorder="1" applyAlignment="1">
      <alignment horizontal="left" vertical="top" wrapText="1"/>
    </xf>
    <xf numFmtId="0" fontId="19" fillId="0" borderId="17" xfId="0" applyFont="1" applyBorder="1" applyAlignment="1">
      <alignment horizontal="right" vertical="top" wrapText="1"/>
    </xf>
    <xf numFmtId="165" fontId="19" fillId="0" borderId="17" xfId="0" applyNumberFormat="1" applyFont="1" applyBorder="1" applyAlignment="1">
      <alignment horizontal="right" vertical="top" wrapText="1"/>
    </xf>
    <xf numFmtId="0" fontId="33" fillId="44" borderId="17" xfId="0" applyFont="1" applyFill="1" applyBorder="1" applyAlignment="1">
      <alignment horizontal="center" vertical="top" wrapText="1"/>
    </xf>
    <xf numFmtId="0" fontId="19" fillId="44" borderId="17" xfId="0" applyFont="1" applyFill="1" applyBorder="1" applyAlignment="1">
      <alignment horizontal="center" vertical="top" wrapText="1"/>
    </xf>
    <xf numFmtId="0" fontId="19" fillId="38" borderId="17" xfId="0" applyFont="1" applyFill="1" applyBorder="1" applyAlignment="1">
      <alignment horizontal="center" vertical="top" wrapText="1"/>
    </xf>
    <xf numFmtId="165" fontId="19" fillId="44" borderId="17" xfId="0" applyNumberFormat="1" applyFont="1" applyFill="1" applyBorder="1" applyAlignment="1">
      <alignment horizontal="center" vertical="top" wrapText="1"/>
    </xf>
    <xf numFmtId="0" fontId="23" fillId="33" borderId="0" xfId="0" applyFont="1" applyFill="1" applyAlignment="1">
      <alignment horizontal="center"/>
    </xf>
    <xf numFmtId="0" fontId="48" fillId="0" borderId="19" xfId="0" applyFont="1" applyBorder="1" applyAlignment="1">
      <alignment horizontal="center" vertical="center" wrapText="1"/>
    </xf>
    <xf numFmtId="0" fontId="48" fillId="0" borderId="56"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62" xfId="0" applyFont="1" applyBorder="1" applyAlignment="1">
      <alignment horizontal="center" vertical="center" wrapText="1"/>
    </xf>
    <xf numFmtId="0" fontId="37" fillId="44" borderId="52" xfId="0" applyFont="1" applyFill="1" applyBorder="1" applyAlignment="1">
      <alignment horizontal="center" vertical="center" wrapText="1"/>
    </xf>
    <xf numFmtId="0" fontId="37" fillId="44" borderId="51" xfId="0" applyFont="1" applyFill="1" applyBorder="1" applyAlignment="1">
      <alignment horizontal="center" vertical="center" wrapText="1"/>
    </xf>
    <xf numFmtId="0" fontId="37" fillId="44" borderId="53" xfId="0" applyFont="1" applyFill="1" applyBorder="1" applyAlignment="1">
      <alignment horizontal="center" vertical="center" wrapText="1"/>
    </xf>
    <xf numFmtId="0" fontId="37" fillId="44" borderId="22" xfId="0" applyFont="1" applyFill="1" applyBorder="1" applyAlignment="1">
      <alignment horizontal="center" vertical="center" wrapText="1"/>
    </xf>
    <xf numFmtId="0" fontId="37" fillId="44" borderId="23" xfId="0" applyFont="1" applyFill="1" applyBorder="1" applyAlignment="1">
      <alignment horizontal="center" vertical="center" wrapText="1"/>
    </xf>
    <xf numFmtId="0" fontId="37" fillId="44" borderId="24" xfId="0" applyFont="1" applyFill="1" applyBorder="1" applyAlignment="1">
      <alignment horizontal="center" vertical="center" wrapText="1"/>
    </xf>
    <xf numFmtId="0" fontId="16" fillId="46" borderId="0" xfId="0" applyFont="1" applyFill="1" applyAlignment="1">
      <alignment horizontal="left"/>
    </xf>
    <xf numFmtId="0" fontId="0" fillId="47" borderId="0" xfId="0" applyFill="1" applyAlignment="1">
      <alignment horizontal="center" vertical="top" wrapText="1"/>
    </xf>
    <xf numFmtId="0" fontId="41" fillId="35" borderId="0" xfId="0" applyFont="1" applyFill="1" applyAlignment="1">
      <alignment horizontal="center" vertical="center" wrapText="1"/>
    </xf>
    <xf numFmtId="0" fontId="0" fillId="0" borderId="34" xfId="0" applyBorder="1" applyAlignment="1">
      <alignment horizontal="center" vertical="center" wrapText="1"/>
    </xf>
    <xf numFmtId="0" fontId="0" fillId="0" borderId="32"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0" xfId="0"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3" xfId="0" applyBorder="1" applyAlignment="1">
      <alignment horizontal="center" vertical="center" wrapText="1"/>
    </xf>
    <xf numFmtId="0" fontId="0" fillId="0" borderId="39" xfId="0" applyBorder="1" applyAlignment="1">
      <alignment horizontal="center" vertical="center" wrapText="1"/>
    </xf>
    <xf numFmtId="0" fontId="0" fillId="36" borderId="40" xfId="0" applyFill="1" applyBorder="1" applyAlignment="1">
      <alignment horizontal="center" vertical="center" textRotation="90" wrapText="1"/>
    </xf>
    <xf numFmtId="0" fontId="0" fillId="36" borderId="41" xfId="0" applyFill="1" applyBorder="1" applyAlignment="1">
      <alignment horizontal="center" vertical="center" textRotation="90" wrapText="1"/>
    </xf>
    <xf numFmtId="0" fontId="0" fillId="36" borderId="42" xfId="0" applyFill="1" applyBorder="1" applyAlignment="1">
      <alignment horizontal="center" vertical="center" textRotation="90" wrapText="1"/>
    </xf>
    <xf numFmtId="0" fontId="0" fillId="47" borderId="0" xfId="0" applyFill="1" applyAlignment="1">
      <alignment horizontal="center" vertical="center" wrapText="1"/>
    </xf>
    <xf numFmtId="0" fontId="16" fillId="0" borderId="19" xfId="0" applyFont="1" applyBorder="1" applyAlignment="1">
      <alignment horizontal="center" wrapText="1"/>
    </xf>
    <xf numFmtId="0" fontId="16" fillId="0" borderId="20" xfId="0" applyFont="1" applyBorder="1" applyAlignment="1">
      <alignment horizontal="center" wrapText="1"/>
    </xf>
    <xf numFmtId="0" fontId="16" fillId="0" borderId="44"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31" xfId="0" applyFont="1" applyBorder="1" applyAlignment="1">
      <alignment horizontal="center" vertical="center" wrapText="1"/>
    </xf>
  </cellXfs>
  <cellStyles count="60">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1 2" xfId="53" xr:uid="{00000000-0005-0000-0000-00000C000000}"/>
    <cellStyle name="60% - Accent2" xfId="27" builtinId="36" customBuiltin="1"/>
    <cellStyle name="60% - Accent2 2" xfId="54" xr:uid="{00000000-0005-0000-0000-00000D000000}"/>
    <cellStyle name="60% - Accent3" xfId="31" builtinId="40" customBuiltin="1"/>
    <cellStyle name="60% - Accent3 2" xfId="55" xr:uid="{00000000-0005-0000-0000-00000E000000}"/>
    <cellStyle name="60% - Accent4" xfId="35" builtinId="44" customBuiltin="1"/>
    <cellStyle name="60% - Accent4 2" xfId="56" xr:uid="{00000000-0005-0000-0000-00000F000000}"/>
    <cellStyle name="60% - Accent5" xfId="39" builtinId="48" customBuiltin="1"/>
    <cellStyle name="60% - Accent5 2" xfId="57" xr:uid="{00000000-0005-0000-0000-000010000000}"/>
    <cellStyle name="60% - Accent6" xfId="43" builtinId="52" customBuiltin="1"/>
    <cellStyle name="60% - Accent6 2" xfId="58" xr:uid="{00000000-0005-0000-0000-000011000000}"/>
    <cellStyle name="60% - Énfasis1 2" xfId="46" xr:uid="{00000000-0005-0000-0000-000013000000}"/>
    <cellStyle name="60% - Énfasis2 2" xfId="47" xr:uid="{00000000-0005-0000-0000-000015000000}"/>
    <cellStyle name="60% - Énfasis3 2" xfId="48" xr:uid="{00000000-0005-0000-0000-000017000000}"/>
    <cellStyle name="60% - Énfasis4 2" xfId="49" xr:uid="{00000000-0005-0000-0000-000019000000}"/>
    <cellStyle name="60% - Énfasis5 2" xfId="50" xr:uid="{00000000-0005-0000-0000-00001B000000}"/>
    <cellStyle name="60% - Énfasis6 2" xfId="51" xr:uid="{00000000-0005-0000-0000-00001D000000}"/>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urrency" xfId="1"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4" xr:uid="{00000000-0005-0000-0000-00002B000000}"/>
    <cellStyle name="Hyperlink 2" xfId="52" xr:uid="{00000000-0005-0000-0000-00002C000000}"/>
    <cellStyle name="Hyperlink 3" xfId="59" xr:uid="{00000000-0005-0000-0000-00002D000000}"/>
    <cellStyle name="Input" xfId="11" builtinId="20" customBuiltin="1"/>
    <cellStyle name="Linked Cell" xfId="14" builtinId="24" customBuiltin="1"/>
    <cellStyle name="Neutral" xfId="10" builtinId="28" customBuiltin="1"/>
    <cellStyle name="Neutral 2" xfId="45" xr:uid="{00000000-0005-0000-0000-000031000000}"/>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77">
    <dxf>
      <font>
        <color theme="0"/>
      </font>
      <fill>
        <patternFill>
          <bgColor theme="1"/>
        </patternFill>
      </fill>
    </dxf>
    <dxf>
      <fill>
        <patternFill>
          <bgColor rgb="FFFF0000"/>
        </patternFill>
      </fill>
    </dxf>
    <dxf>
      <fill>
        <patternFill>
          <bgColor rgb="FFFFFF00"/>
        </patternFill>
      </fill>
    </dxf>
    <dxf>
      <fill>
        <patternFill>
          <bgColor rgb="FF92D050"/>
        </patternFill>
      </fill>
    </dxf>
    <dxf>
      <font>
        <color theme="0"/>
      </font>
      <fill>
        <patternFill>
          <bgColor theme="1"/>
        </patternFill>
      </fill>
    </dxf>
    <dxf>
      <fill>
        <patternFill>
          <bgColor rgb="FFFF0000"/>
        </patternFill>
      </fill>
    </dxf>
    <dxf>
      <fill>
        <patternFill>
          <bgColor rgb="FFFFFF00"/>
        </patternFill>
      </fill>
    </dxf>
    <dxf>
      <fill>
        <patternFill>
          <bgColor rgb="FF92D050"/>
        </patternFill>
      </fill>
    </dxf>
    <dxf>
      <font>
        <color theme="0"/>
      </font>
      <fill>
        <patternFill>
          <bgColor theme="1"/>
        </patternFill>
      </fill>
    </dxf>
    <dxf>
      <fill>
        <patternFill>
          <bgColor rgb="FFFF0000"/>
        </patternFill>
      </fill>
    </dxf>
    <dxf>
      <fill>
        <patternFill>
          <bgColor rgb="FFFFFF00"/>
        </patternFill>
      </fill>
    </dxf>
    <dxf>
      <fill>
        <patternFill>
          <bgColor rgb="FF92D050"/>
        </patternFill>
      </fill>
    </dxf>
    <dxf>
      <font>
        <color theme="0"/>
      </font>
      <fill>
        <patternFill>
          <bgColor theme="1"/>
        </patternFill>
      </fill>
    </dxf>
    <dxf>
      <fill>
        <patternFill>
          <bgColor rgb="FFFF0000"/>
        </patternFill>
      </fill>
    </dxf>
    <dxf>
      <fill>
        <patternFill>
          <bgColor rgb="FFFFFF00"/>
        </patternFill>
      </fill>
    </dxf>
    <dxf>
      <fill>
        <patternFill>
          <bgColor rgb="FF92D050"/>
        </patternFill>
      </fill>
    </dxf>
    <dxf>
      <font>
        <color theme="0"/>
      </font>
      <fill>
        <patternFill>
          <bgColor theme="1"/>
        </patternFill>
      </fill>
    </dxf>
    <dxf>
      <fill>
        <patternFill>
          <bgColor rgb="FFFF0000"/>
        </patternFill>
      </fill>
    </dxf>
    <dxf>
      <fill>
        <patternFill>
          <bgColor rgb="FFFFFF00"/>
        </patternFill>
      </fill>
    </dxf>
    <dxf>
      <fill>
        <patternFill>
          <bgColor rgb="FF92D050"/>
        </patternFill>
      </fill>
    </dxf>
    <dxf>
      <font>
        <color theme="0"/>
      </font>
      <fill>
        <patternFill>
          <bgColor theme="1"/>
        </patternFill>
      </fill>
    </dxf>
    <dxf>
      <fill>
        <patternFill>
          <bgColor rgb="FFFF0000"/>
        </patternFill>
      </fill>
    </dxf>
    <dxf>
      <fill>
        <patternFill>
          <bgColor rgb="FFFFFF00"/>
        </patternFill>
      </fill>
    </dxf>
    <dxf>
      <fill>
        <patternFill>
          <bgColor rgb="FF92D050"/>
        </patternFill>
      </fill>
    </dxf>
    <dxf>
      <font>
        <color theme="0"/>
      </font>
      <fill>
        <patternFill>
          <bgColor theme="1"/>
        </patternFill>
      </fill>
    </dxf>
    <dxf>
      <fill>
        <patternFill>
          <bgColor rgb="FFFF0000"/>
        </patternFill>
      </fill>
    </dxf>
    <dxf>
      <fill>
        <patternFill>
          <bgColor rgb="FFFFFF00"/>
        </patternFill>
      </fill>
    </dxf>
    <dxf>
      <fill>
        <patternFill>
          <bgColor rgb="FF92D050"/>
        </patternFill>
      </fill>
    </dxf>
    <dxf>
      <font>
        <color theme="0"/>
      </font>
      <fill>
        <patternFill>
          <bgColor theme="1"/>
        </patternFill>
      </fill>
    </dxf>
    <dxf>
      <fill>
        <patternFill>
          <bgColor rgb="FFFF0000"/>
        </patternFill>
      </fill>
    </dxf>
    <dxf>
      <fill>
        <patternFill>
          <bgColor rgb="FFFFFF00"/>
        </patternFill>
      </fill>
    </dxf>
    <dxf>
      <fill>
        <patternFill>
          <bgColor rgb="FF92D050"/>
        </patternFill>
      </fill>
    </dxf>
    <dxf>
      <font>
        <color theme="0"/>
      </font>
      <fill>
        <patternFill>
          <bgColor theme="1"/>
        </patternFill>
      </fill>
    </dxf>
    <dxf>
      <fill>
        <patternFill>
          <bgColor rgb="FFFF0000"/>
        </patternFill>
      </fill>
    </dxf>
    <dxf>
      <fill>
        <patternFill>
          <bgColor rgb="FFFFFF00"/>
        </patternFill>
      </fill>
    </dxf>
    <dxf>
      <fill>
        <patternFill>
          <bgColor rgb="FF92D050"/>
        </patternFill>
      </fill>
    </dxf>
    <dxf>
      <font>
        <color theme="0"/>
      </font>
      <fill>
        <patternFill>
          <bgColor theme="1"/>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rgb="FF92D050"/>
        </patternFill>
      </fill>
    </dxf>
    <dxf>
      <fill>
        <patternFill>
          <bgColor theme="0" tint="-0.34998626667073579"/>
        </patternFill>
      </fill>
    </dxf>
    <dxf>
      <fill>
        <patternFill>
          <bgColor theme="5" tint="0.39994506668294322"/>
        </patternFill>
      </fill>
    </dxf>
    <dxf>
      <fill>
        <patternFill>
          <bgColor rgb="FFFFFF00"/>
        </patternFill>
      </fill>
    </dxf>
    <dxf>
      <fill>
        <patternFill>
          <bgColor rgb="FF92D050"/>
        </patternFill>
      </fill>
    </dxf>
    <dxf>
      <fill>
        <patternFill>
          <bgColor theme="0" tint="-0.34998626667073579"/>
        </patternFill>
      </fill>
    </dxf>
    <dxf>
      <fill>
        <patternFill>
          <bgColor theme="5" tint="0.39994506668294322"/>
        </patternFill>
      </fill>
    </dxf>
    <dxf>
      <fill>
        <patternFill>
          <bgColor rgb="FFFFFF00"/>
        </patternFill>
      </fill>
    </dxf>
    <dxf>
      <fill>
        <patternFill>
          <bgColor rgb="FF92D050"/>
        </patternFill>
      </fill>
    </dxf>
    <dxf>
      <fill>
        <patternFill>
          <bgColor theme="0" tint="-0.34998626667073579"/>
        </patternFill>
      </fill>
    </dxf>
    <dxf>
      <fill>
        <patternFill>
          <bgColor theme="5" tint="0.39994506668294322"/>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theme="5" tint="0.39994506668294322"/>
        </patternFill>
      </fill>
    </dxf>
    <dxf>
      <fill>
        <patternFill>
          <bgColor theme="0" tint="-0.34998626667073579"/>
        </patternFill>
      </fill>
    </dxf>
    <dxf>
      <font>
        <color theme="0"/>
      </font>
      <fill>
        <patternFill>
          <bgColor theme="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92D050"/>
        </patternFill>
      </fill>
    </dxf>
    <dxf>
      <font>
        <b/>
        <i val="0"/>
      </font>
      <fill>
        <patternFill>
          <bgColor rgb="FFFFFF00"/>
        </patternFill>
      </fill>
      <border>
        <left style="thin">
          <color auto="1"/>
        </left>
        <right style="thin">
          <color auto="1"/>
        </right>
        <top style="thin">
          <color auto="1"/>
        </top>
        <bottom style="thin">
          <color auto="1"/>
        </bottom>
      </border>
    </dxf>
    <dxf>
      <font>
        <b/>
        <i val="0"/>
      </font>
      <fill>
        <patternFill>
          <bgColor rgb="FFFFC000"/>
        </patternFill>
      </fill>
      <border>
        <left style="thin">
          <color auto="1"/>
        </left>
        <right style="thin">
          <color auto="1"/>
        </right>
        <top style="thin">
          <color auto="1"/>
        </top>
        <bottom style="thin">
          <color auto="1"/>
        </bottom>
      </border>
    </dxf>
    <dxf>
      <font>
        <b/>
        <i val="0"/>
      </font>
      <fill>
        <patternFill>
          <bgColor theme="5" tint="0.39994506668294322"/>
        </patternFill>
      </fill>
      <border>
        <left style="thin">
          <color auto="1"/>
        </left>
        <right style="thin">
          <color auto="1"/>
        </right>
        <top style="thin">
          <color auto="1"/>
        </top>
        <bottom style="thin">
          <color auto="1"/>
        </bottom>
      </border>
    </dxf>
    <dxf>
      <fill>
        <patternFill>
          <bgColor theme="0" tint="-0.24994659260841701"/>
        </patternFill>
      </fill>
    </dxf>
    <dxf>
      <fill>
        <patternFill>
          <bgColor theme="5" tint="0.39994506668294322"/>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u="sng"/>
              <a:t>COMPARISON</a:t>
            </a:r>
            <a:r>
              <a:rPr lang="es-MX" b="1" u="sng" baseline="0"/>
              <a:t> DE CAPITULOS - REGIÓN JALISCO OESTE - NOVIEMBRE 2019</a:t>
            </a:r>
            <a:endParaRPr lang="es-MX" b="1" u="sng"/>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CAPITULOS!$D$5</c:f>
              <c:strCache>
                <c:ptCount val="1"/>
                <c:pt idx="0">
                  <c:v>ORIGEN</c:v>
                </c:pt>
              </c:strCache>
            </c:strRef>
          </c:tx>
          <c:spPr>
            <a:solidFill>
              <a:schemeClr val="accent1"/>
            </a:solidFill>
            <a:ln>
              <a:noFill/>
            </a:ln>
            <a:effectLst/>
            <a:sp3d/>
          </c:spPr>
          <c:invertIfNegative val="0"/>
          <c:cat>
            <c:strRef>
              <c:f>CAPITULOS!$E$4:$L$4</c:f>
              <c:strCache>
                <c:ptCount val="8"/>
                <c:pt idx="0">
                  <c:v>TAMAÑO DEL CAPITULO</c:v>
                </c:pt>
                <c:pt idx="1">
                  <c:v>CRECIMIENTO MIEMBROS (6 MESEs)</c:v>
                </c:pt>
                <c:pt idx="2">
                  <c:v>RETENCIÓN</c:v>
                </c:pt>
                <c:pt idx="3">
                  <c:v>REFERENCIAS</c:v>
                </c:pt>
                <c:pt idx="4">
                  <c:v>VISITANTES</c:v>
                </c:pt>
                <c:pt idx="5">
                  <c:v>CONVERSIÓN</c:v>
                </c:pt>
                <c:pt idx="6">
                  <c:v>ABSENTISMO</c:v>
                </c:pt>
                <c:pt idx="7">
                  <c:v>CALIFICACIÓN</c:v>
                </c:pt>
              </c:strCache>
            </c:strRef>
          </c:cat>
          <c:val>
            <c:numRef>
              <c:f>CAPITULOS!$E$5:$L$5</c:f>
              <c:numCache>
                <c:formatCode>General</c:formatCode>
                <c:ptCount val="8"/>
                <c:pt idx="0">
                  <c:v>59</c:v>
                </c:pt>
                <c:pt idx="1">
                  <c:v>13</c:v>
                </c:pt>
                <c:pt idx="2">
                  <c:v>84</c:v>
                </c:pt>
                <c:pt idx="3">
                  <c:v>1.1499999999999999</c:v>
                </c:pt>
                <c:pt idx="4">
                  <c:v>3.38</c:v>
                </c:pt>
                <c:pt idx="5">
                  <c:v>17.28</c:v>
                </c:pt>
                <c:pt idx="6">
                  <c:v>6.55</c:v>
                </c:pt>
                <c:pt idx="7">
                  <c:v>90</c:v>
                </c:pt>
              </c:numCache>
            </c:numRef>
          </c:val>
          <c:extLst>
            <c:ext xmlns:c16="http://schemas.microsoft.com/office/drawing/2014/chart" uri="{C3380CC4-5D6E-409C-BE32-E72D297353CC}">
              <c16:uniqueId val="{00000000-085F-4D14-AC79-D7BB81182155}"/>
            </c:ext>
          </c:extLst>
        </c:ser>
        <c:ser>
          <c:idx val="1"/>
          <c:order val="1"/>
          <c:tx>
            <c:strRef>
              <c:f>CAPITULOS!$D$6</c:f>
              <c:strCache>
                <c:ptCount val="1"/>
                <c:pt idx="0">
                  <c:v>POTENZA</c:v>
                </c:pt>
              </c:strCache>
            </c:strRef>
          </c:tx>
          <c:spPr>
            <a:solidFill>
              <a:schemeClr val="accent2"/>
            </a:solidFill>
            <a:ln>
              <a:noFill/>
            </a:ln>
            <a:effectLst/>
            <a:sp3d/>
          </c:spPr>
          <c:invertIfNegative val="0"/>
          <c:cat>
            <c:strRef>
              <c:f>CAPITULOS!$E$4:$L$4</c:f>
              <c:strCache>
                <c:ptCount val="8"/>
                <c:pt idx="0">
                  <c:v>TAMAÑO DEL CAPITULO</c:v>
                </c:pt>
                <c:pt idx="1">
                  <c:v>CRECIMIENTO MIEMBROS (6 MESEs)</c:v>
                </c:pt>
                <c:pt idx="2">
                  <c:v>RETENCIÓN</c:v>
                </c:pt>
                <c:pt idx="3">
                  <c:v>REFERENCIAS</c:v>
                </c:pt>
                <c:pt idx="4">
                  <c:v>VISITANTES</c:v>
                </c:pt>
                <c:pt idx="5">
                  <c:v>CONVERSIÓN</c:v>
                </c:pt>
                <c:pt idx="6">
                  <c:v>ABSENTISMO</c:v>
                </c:pt>
                <c:pt idx="7">
                  <c:v>CALIFICACIÓN</c:v>
                </c:pt>
              </c:strCache>
            </c:strRef>
          </c:cat>
          <c:val>
            <c:numRef>
              <c:f>CAPITULOS!$E$6:$L$6</c:f>
              <c:numCache>
                <c:formatCode>General</c:formatCode>
                <c:ptCount val="8"/>
                <c:pt idx="0">
                  <c:v>50</c:v>
                </c:pt>
                <c:pt idx="1">
                  <c:v>11</c:v>
                </c:pt>
                <c:pt idx="2">
                  <c:v>66</c:v>
                </c:pt>
                <c:pt idx="3">
                  <c:v>1.68</c:v>
                </c:pt>
                <c:pt idx="4">
                  <c:v>4.09</c:v>
                </c:pt>
                <c:pt idx="5">
                  <c:v>19.149999999999999</c:v>
                </c:pt>
                <c:pt idx="6">
                  <c:v>2.78</c:v>
                </c:pt>
                <c:pt idx="7">
                  <c:v>90</c:v>
                </c:pt>
              </c:numCache>
            </c:numRef>
          </c:val>
          <c:extLst>
            <c:ext xmlns:c16="http://schemas.microsoft.com/office/drawing/2014/chart" uri="{C3380CC4-5D6E-409C-BE32-E72D297353CC}">
              <c16:uniqueId val="{00000001-085F-4D14-AC79-D7BB81182155}"/>
            </c:ext>
          </c:extLst>
        </c:ser>
        <c:ser>
          <c:idx val="2"/>
          <c:order val="2"/>
          <c:tx>
            <c:strRef>
              <c:f>CAPITULOS!$D$7</c:f>
              <c:strCache>
                <c:ptCount val="1"/>
                <c:pt idx="0">
                  <c:v>NETSUI</c:v>
                </c:pt>
              </c:strCache>
            </c:strRef>
          </c:tx>
          <c:spPr>
            <a:solidFill>
              <a:schemeClr val="accent3"/>
            </a:solidFill>
            <a:ln>
              <a:noFill/>
            </a:ln>
            <a:effectLst/>
            <a:sp3d/>
          </c:spPr>
          <c:invertIfNegative val="0"/>
          <c:cat>
            <c:strRef>
              <c:f>CAPITULOS!$E$4:$L$4</c:f>
              <c:strCache>
                <c:ptCount val="8"/>
                <c:pt idx="0">
                  <c:v>TAMAÑO DEL CAPITULO</c:v>
                </c:pt>
                <c:pt idx="1">
                  <c:v>CRECIMIENTO MIEMBROS (6 MESEs)</c:v>
                </c:pt>
                <c:pt idx="2">
                  <c:v>RETENCIÓN</c:v>
                </c:pt>
                <c:pt idx="3">
                  <c:v>REFERENCIAS</c:v>
                </c:pt>
                <c:pt idx="4">
                  <c:v>VISITANTES</c:v>
                </c:pt>
                <c:pt idx="5">
                  <c:v>CONVERSIÓN</c:v>
                </c:pt>
                <c:pt idx="6">
                  <c:v>ABSENTISMO</c:v>
                </c:pt>
                <c:pt idx="7">
                  <c:v>CALIFICACIÓN</c:v>
                </c:pt>
              </c:strCache>
            </c:strRef>
          </c:cat>
          <c:val>
            <c:numRef>
              <c:f>CAPITULOS!$E$7:$L$7</c:f>
              <c:numCache>
                <c:formatCode>General</c:formatCode>
                <c:ptCount val="8"/>
                <c:pt idx="0">
                  <c:v>49</c:v>
                </c:pt>
                <c:pt idx="1">
                  <c:v>4</c:v>
                </c:pt>
                <c:pt idx="2">
                  <c:v>66</c:v>
                </c:pt>
                <c:pt idx="3">
                  <c:v>1.35</c:v>
                </c:pt>
                <c:pt idx="4">
                  <c:v>4.04</c:v>
                </c:pt>
                <c:pt idx="5">
                  <c:v>12.9</c:v>
                </c:pt>
                <c:pt idx="6">
                  <c:v>5.78</c:v>
                </c:pt>
                <c:pt idx="7">
                  <c:v>85</c:v>
                </c:pt>
              </c:numCache>
            </c:numRef>
          </c:val>
          <c:extLst>
            <c:ext xmlns:c16="http://schemas.microsoft.com/office/drawing/2014/chart" uri="{C3380CC4-5D6E-409C-BE32-E72D297353CC}">
              <c16:uniqueId val="{00000002-085F-4D14-AC79-D7BB81182155}"/>
            </c:ext>
          </c:extLst>
        </c:ser>
        <c:ser>
          <c:idx val="3"/>
          <c:order val="3"/>
          <c:tx>
            <c:strRef>
              <c:f>CAPITULOS!$D$8</c:f>
              <c:strCache>
                <c:ptCount val="1"/>
                <c:pt idx="0">
                  <c:v>KUPURI</c:v>
                </c:pt>
              </c:strCache>
            </c:strRef>
          </c:tx>
          <c:spPr>
            <a:solidFill>
              <a:schemeClr val="accent4"/>
            </a:solidFill>
            <a:ln>
              <a:noFill/>
            </a:ln>
            <a:effectLst/>
            <a:sp3d/>
          </c:spPr>
          <c:invertIfNegative val="0"/>
          <c:cat>
            <c:strRef>
              <c:f>CAPITULOS!$E$4:$L$4</c:f>
              <c:strCache>
                <c:ptCount val="8"/>
                <c:pt idx="0">
                  <c:v>TAMAÑO DEL CAPITULO</c:v>
                </c:pt>
                <c:pt idx="1">
                  <c:v>CRECIMIENTO MIEMBROS (6 MESEs)</c:v>
                </c:pt>
                <c:pt idx="2">
                  <c:v>RETENCIÓN</c:v>
                </c:pt>
                <c:pt idx="3">
                  <c:v>REFERENCIAS</c:v>
                </c:pt>
                <c:pt idx="4">
                  <c:v>VISITANTES</c:v>
                </c:pt>
                <c:pt idx="5">
                  <c:v>CONVERSIÓN</c:v>
                </c:pt>
                <c:pt idx="6">
                  <c:v>ABSENTISMO</c:v>
                </c:pt>
                <c:pt idx="7">
                  <c:v>CALIFICACIÓN</c:v>
                </c:pt>
              </c:strCache>
            </c:strRef>
          </c:cat>
          <c:val>
            <c:numRef>
              <c:f>CAPITULOS!$E$8:$L$8</c:f>
              <c:numCache>
                <c:formatCode>General</c:formatCode>
                <c:ptCount val="8"/>
                <c:pt idx="0">
                  <c:v>35</c:v>
                </c:pt>
                <c:pt idx="1">
                  <c:v>4</c:v>
                </c:pt>
                <c:pt idx="2">
                  <c:v>0</c:v>
                </c:pt>
                <c:pt idx="3">
                  <c:v>0.98</c:v>
                </c:pt>
                <c:pt idx="4">
                  <c:v>2.87</c:v>
                </c:pt>
                <c:pt idx="5">
                  <c:v>13.64</c:v>
                </c:pt>
                <c:pt idx="6">
                  <c:v>5.69</c:v>
                </c:pt>
                <c:pt idx="7">
                  <c:v>70</c:v>
                </c:pt>
              </c:numCache>
            </c:numRef>
          </c:val>
          <c:extLst>
            <c:ext xmlns:c16="http://schemas.microsoft.com/office/drawing/2014/chart" uri="{C3380CC4-5D6E-409C-BE32-E72D297353CC}">
              <c16:uniqueId val="{00000000-0289-4599-9FC5-BD61FC9640FC}"/>
            </c:ext>
          </c:extLst>
        </c:ser>
        <c:ser>
          <c:idx val="4"/>
          <c:order val="4"/>
          <c:tx>
            <c:strRef>
              <c:f>CAPITULOS!$D$9</c:f>
              <c:strCache>
                <c:ptCount val="1"/>
                <c:pt idx="0">
                  <c:v>PAROTA</c:v>
                </c:pt>
              </c:strCache>
            </c:strRef>
          </c:tx>
          <c:spPr>
            <a:solidFill>
              <a:schemeClr val="accent5"/>
            </a:solidFill>
            <a:ln>
              <a:noFill/>
            </a:ln>
            <a:effectLst/>
            <a:sp3d/>
          </c:spPr>
          <c:invertIfNegative val="0"/>
          <c:cat>
            <c:strRef>
              <c:f>CAPITULOS!$E$4:$L$4</c:f>
              <c:strCache>
                <c:ptCount val="8"/>
                <c:pt idx="0">
                  <c:v>TAMAÑO DEL CAPITULO</c:v>
                </c:pt>
                <c:pt idx="1">
                  <c:v>CRECIMIENTO MIEMBROS (6 MESEs)</c:v>
                </c:pt>
                <c:pt idx="2">
                  <c:v>RETENCIÓN</c:v>
                </c:pt>
                <c:pt idx="3">
                  <c:v>REFERENCIAS</c:v>
                </c:pt>
                <c:pt idx="4">
                  <c:v>VISITANTES</c:v>
                </c:pt>
                <c:pt idx="5">
                  <c:v>CONVERSIÓN</c:v>
                </c:pt>
                <c:pt idx="6">
                  <c:v>ABSENTISMO</c:v>
                </c:pt>
                <c:pt idx="7">
                  <c:v>CALIFICACIÓN</c:v>
                </c:pt>
              </c:strCache>
            </c:strRef>
          </c:cat>
          <c:val>
            <c:numRef>
              <c:f>CAPITULOS!$E$9:$L$9</c:f>
              <c:numCache>
                <c:formatCode>General</c:formatCode>
                <c:ptCount val="8"/>
                <c:pt idx="0">
                  <c:v>25</c:v>
                </c:pt>
                <c:pt idx="1">
                  <c:v>25</c:v>
                </c:pt>
                <c:pt idx="2">
                  <c:v>0</c:v>
                </c:pt>
                <c:pt idx="3">
                  <c:v>0</c:v>
                </c:pt>
                <c:pt idx="4">
                  <c:v>0</c:v>
                </c:pt>
                <c:pt idx="5">
                  <c:v>0</c:v>
                </c:pt>
                <c:pt idx="6">
                  <c:v>0</c:v>
                </c:pt>
                <c:pt idx="7">
                  <c:v>40</c:v>
                </c:pt>
              </c:numCache>
            </c:numRef>
          </c:val>
          <c:extLst>
            <c:ext xmlns:c16="http://schemas.microsoft.com/office/drawing/2014/chart" uri="{C3380CC4-5D6E-409C-BE32-E72D297353CC}">
              <c16:uniqueId val="{00000001-0289-4599-9FC5-BD61FC9640FC}"/>
            </c:ext>
          </c:extLst>
        </c:ser>
        <c:dLbls>
          <c:showLegendKey val="0"/>
          <c:showVal val="0"/>
          <c:showCatName val="0"/>
          <c:showSerName val="0"/>
          <c:showPercent val="0"/>
          <c:showBubbleSize val="0"/>
        </c:dLbls>
        <c:gapWidth val="150"/>
        <c:shape val="box"/>
        <c:axId val="676992911"/>
        <c:axId val="687096991"/>
        <c:axId val="0"/>
      </c:bar3DChart>
      <c:catAx>
        <c:axId val="676992911"/>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7096991"/>
        <c:crosses val="autoZero"/>
        <c:auto val="1"/>
        <c:lblAlgn val="ctr"/>
        <c:lblOffset val="100"/>
        <c:noMultiLvlLbl val="0"/>
      </c:catAx>
      <c:valAx>
        <c:axId val="68709699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6992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sz="1600" b="1" i="0" u="sng" baseline="0">
                <a:effectLst/>
              </a:rPr>
              <a:t>COMPARISON DE CAPITULOS - REGIÓN JALISCO OESTE - MARZO 2020</a:t>
            </a:r>
            <a:endParaRPr lang="es-MX" sz="1200">
              <a:effectLst/>
            </a:endParaRPr>
          </a:p>
        </c:rich>
      </c:tx>
      <c:layout>
        <c:manualLayout>
          <c:xMode val="edge"/>
          <c:yMode val="edge"/>
          <c:x val="0.12547022531274499"/>
          <c:y val="1.59840143075806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CAPITULOS!$D$5</c:f>
              <c:strCache>
                <c:ptCount val="1"/>
                <c:pt idx="0">
                  <c:v>ORIGEN</c:v>
                </c:pt>
              </c:strCache>
            </c:strRef>
          </c:tx>
          <c:spPr>
            <a:solidFill>
              <a:schemeClr val="accent1"/>
            </a:solidFill>
            <a:ln>
              <a:noFill/>
            </a:ln>
            <a:effectLst/>
            <a:sp3d/>
          </c:spPr>
          <c:invertIfNegative val="0"/>
          <c:cat>
            <c:strRef>
              <c:f>CAPITULOS!$E$4:$L$4</c:f>
              <c:strCache>
                <c:ptCount val="8"/>
                <c:pt idx="0">
                  <c:v>TAMAÑO DEL CAPITULO</c:v>
                </c:pt>
                <c:pt idx="1">
                  <c:v>CRECIMIENTO MIEMBROS (6 MESEs)</c:v>
                </c:pt>
                <c:pt idx="2">
                  <c:v>RETENCIÓN</c:v>
                </c:pt>
                <c:pt idx="3">
                  <c:v>REFERENCIAS</c:v>
                </c:pt>
                <c:pt idx="4">
                  <c:v>VISITANTES</c:v>
                </c:pt>
                <c:pt idx="5">
                  <c:v>CONVERSIÓN</c:v>
                </c:pt>
                <c:pt idx="6">
                  <c:v>ABSENTISMO</c:v>
                </c:pt>
                <c:pt idx="7">
                  <c:v>CALIFICACIÓN</c:v>
                </c:pt>
              </c:strCache>
            </c:strRef>
          </c:cat>
          <c:val>
            <c:numRef>
              <c:f>CAPITULOS!$E$5:$L$5</c:f>
              <c:numCache>
                <c:formatCode>General</c:formatCode>
                <c:ptCount val="8"/>
                <c:pt idx="0">
                  <c:v>59</c:v>
                </c:pt>
                <c:pt idx="1">
                  <c:v>13</c:v>
                </c:pt>
                <c:pt idx="2">
                  <c:v>84</c:v>
                </c:pt>
                <c:pt idx="3">
                  <c:v>1.1499999999999999</c:v>
                </c:pt>
                <c:pt idx="4">
                  <c:v>3.38</c:v>
                </c:pt>
                <c:pt idx="5">
                  <c:v>17.28</c:v>
                </c:pt>
                <c:pt idx="6">
                  <c:v>6.55</c:v>
                </c:pt>
                <c:pt idx="7">
                  <c:v>90</c:v>
                </c:pt>
              </c:numCache>
            </c:numRef>
          </c:val>
          <c:extLst>
            <c:ext xmlns:c16="http://schemas.microsoft.com/office/drawing/2014/chart" uri="{C3380CC4-5D6E-409C-BE32-E72D297353CC}">
              <c16:uniqueId val="{00000000-4B06-4546-9A90-B8EE1F51D11C}"/>
            </c:ext>
          </c:extLst>
        </c:ser>
        <c:ser>
          <c:idx val="1"/>
          <c:order val="1"/>
          <c:tx>
            <c:strRef>
              <c:f>CAPITULOS!$D$6</c:f>
              <c:strCache>
                <c:ptCount val="1"/>
                <c:pt idx="0">
                  <c:v>POTENZA</c:v>
                </c:pt>
              </c:strCache>
            </c:strRef>
          </c:tx>
          <c:spPr>
            <a:solidFill>
              <a:schemeClr val="accent2"/>
            </a:solidFill>
            <a:ln>
              <a:noFill/>
            </a:ln>
            <a:effectLst/>
            <a:sp3d/>
          </c:spPr>
          <c:invertIfNegative val="0"/>
          <c:cat>
            <c:strRef>
              <c:f>CAPITULOS!$E$4:$L$4</c:f>
              <c:strCache>
                <c:ptCount val="8"/>
                <c:pt idx="0">
                  <c:v>TAMAÑO DEL CAPITULO</c:v>
                </c:pt>
                <c:pt idx="1">
                  <c:v>CRECIMIENTO MIEMBROS (6 MESEs)</c:v>
                </c:pt>
                <c:pt idx="2">
                  <c:v>RETENCIÓN</c:v>
                </c:pt>
                <c:pt idx="3">
                  <c:v>REFERENCIAS</c:v>
                </c:pt>
                <c:pt idx="4">
                  <c:v>VISITANTES</c:v>
                </c:pt>
                <c:pt idx="5">
                  <c:v>CONVERSIÓN</c:v>
                </c:pt>
                <c:pt idx="6">
                  <c:v>ABSENTISMO</c:v>
                </c:pt>
                <c:pt idx="7">
                  <c:v>CALIFICACIÓN</c:v>
                </c:pt>
              </c:strCache>
            </c:strRef>
          </c:cat>
          <c:val>
            <c:numRef>
              <c:f>CAPITULOS!$E$6:$L$6</c:f>
              <c:numCache>
                <c:formatCode>General</c:formatCode>
                <c:ptCount val="8"/>
                <c:pt idx="0">
                  <c:v>50</c:v>
                </c:pt>
                <c:pt idx="1">
                  <c:v>11</c:v>
                </c:pt>
                <c:pt idx="2">
                  <c:v>66</c:v>
                </c:pt>
                <c:pt idx="3">
                  <c:v>1.68</c:v>
                </c:pt>
                <c:pt idx="4">
                  <c:v>4.09</c:v>
                </c:pt>
                <c:pt idx="5">
                  <c:v>19.149999999999999</c:v>
                </c:pt>
                <c:pt idx="6">
                  <c:v>2.78</c:v>
                </c:pt>
                <c:pt idx="7">
                  <c:v>90</c:v>
                </c:pt>
              </c:numCache>
            </c:numRef>
          </c:val>
          <c:extLst>
            <c:ext xmlns:c16="http://schemas.microsoft.com/office/drawing/2014/chart" uri="{C3380CC4-5D6E-409C-BE32-E72D297353CC}">
              <c16:uniqueId val="{00000001-4B06-4546-9A90-B8EE1F51D11C}"/>
            </c:ext>
          </c:extLst>
        </c:ser>
        <c:ser>
          <c:idx val="2"/>
          <c:order val="2"/>
          <c:tx>
            <c:strRef>
              <c:f>CAPITULOS!$D$7</c:f>
              <c:strCache>
                <c:ptCount val="1"/>
                <c:pt idx="0">
                  <c:v>NETSUI</c:v>
                </c:pt>
              </c:strCache>
            </c:strRef>
          </c:tx>
          <c:spPr>
            <a:solidFill>
              <a:schemeClr val="accent3"/>
            </a:solidFill>
            <a:ln>
              <a:noFill/>
            </a:ln>
            <a:effectLst/>
            <a:sp3d/>
          </c:spPr>
          <c:invertIfNegative val="0"/>
          <c:cat>
            <c:strRef>
              <c:f>CAPITULOS!$E$4:$L$4</c:f>
              <c:strCache>
                <c:ptCount val="8"/>
                <c:pt idx="0">
                  <c:v>TAMAÑO DEL CAPITULO</c:v>
                </c:pt>
                <c:pt idx="1">
                  <c:v>CRECIMIENTO MIEMBROS (6 MESEs)</c:v>
                </c:pt>
                <c:pt idx="2">
                  <c:v>RETENCIÓN</c:v>
                </c:pt>
                <c:pt idx="3">
                  <c:v>REFERENCIAS</c:v>
                </c:pt>
                <c:pt idx="4">
                  <c:v>VISITANTES</c:v>
                </c:pt>
                <c:pt idx="5">
                  <c:v>CONVERSIÓN</c:v>
                </c:pt>
                <c:pt idx="6">
                  <c:v>ABSENTISMO</c:v>
                </c:pt>
                <c:pt idx="7">
                  <c:v>CALIFICACIÓN</c:v>
                </c:pt>
              </c:strCache>
            </c:strRef>
          </c:cat>
          <c:val>
            <c:numRef>
              <c:f>CAPITULOS!$E$7:$L$7</c:f>
              <c:numCache>
                <c:formatCode>General</c:formatCode>
                <c:ptCount val="8"/>
                <c:pt idx="0">
                  <c:v>49</c:v>
                </c:pt>
                <c:pt idx="1">
                  <c:v>4</c:v>
                </c:pt>
                <c:pt idx="2">
                  <c:v>66</c:v>
                </c:pt>
                <c:pt idx="3">
                  <c:v>1.35</c:v>
                </c:pt>
                <c:pt idx="4">
                  <c:v>4.04</c:v>
                </c:pt>
                <c:pt idx="5">
                  <c:v>12.9</c:v>
                </c:pt>
                <c:pt idx="6">
                  <c:v>5.78</c:v>
                </c:pt>
                <c:pt idx="7">
                  <c:v>85</c:v>
                </c:pt>
              </c:numCache>
            </c:numRef>
          </c:val>
          <c:extLst>
            <c:ext xmlns:c16="http://schemas.microsoft.com/office/drawing/2014/chart" uri="{C3380CC4-5D6E-409C-BE32-E72D297353CC}">
              <c16:uniqueId val="{00000002-4B06-4546-9A90-B8EE1F51D11C}"/>
            </c:ext>
          </c:extLst>
        </c:ser>
        <c:ser>
          <c:idx val="3"/>
          <c:order val="3"/>
          <c:tx>
            <c:strRef>
              <c:f>CAPITULOS!$D$8</c:f>
              <c:strCache>
                <c:ptCount val="1"/>
                <c:pt idx="0">
                  <c:v>KUPURI</c:v>
                </c:pt>
              </c:strCache>
            </c:strRef>
          </c:tx>
          <c:spPr>
            <a:solidFill>
              <a:schemeClr val="accent4"/>
            </a:solidFill>
            <a:ln>
              <a:noFill/>
            </a:ln>
            <a:effectLst/>
            <a:sp3d/>
          </c:spPr>
          <c:invertIfNegative val="0"/>
          <c:cat>
            <c:strRef>
              <c:f>CAPITULOS!$E$4:$L$4</c:f>
              <c:strCache>
                <c:ptCount val="8"/>
                <c:pt idx="0">
                  <c:v>TAMAÑO DEL CAPITULO</c:v>
                </c:pt>
                <c:pt idx="1">
                  <c:v>CRECIMIENTO MIEMBROS (6 MESEs)</c:v>
                </c:pt>
                <c:pt idx="2">
                  <c:v>RETENCIÓN</c:v>
                </c:pt>
                <c:pt idx="3">
                  <c:v>REFERENCIAS</c:v>
                </c:pt>
                <c:pt idx="4">
                  <c:v>VISITANTES</c:v>
                </c:pt>
                <c:pt idx="5">
                  <c:v>CONVERSIÓN</c:v>
                </c:pt>
                <c:pt idx="6">
                  <c:v>ABSENTISMO</c:v>
                </c:pt>
                <c:pt idx="7">
                  <c:v>CALIFICACIÓN</c:v>
                </c:pt>
              </c:strCache>
            </c:strRef>
          </c:cat>
          <c:val>
            <c:numRef>
              <c:f>CAPITULOS!$E$8:$L$8</c:f>
              <c:numCache>
                <c:formatCode>General</c:formatCode>
                <c:ptCount val="8"/>
                <c:pt idx="0">
                  <c:v>35</c:v>
                </c:pt>
                <c:pt idx="1">
                  <c:v>4</c:v>
                </c:pt>
                <c:pt idx="2">
                  <c:v>0</c:v>
                </c:pt>
                <c:pt idx="3">
                  <c:v>0.98</c:v>
                </c:pt>
                <c:pt idx="4">
                  <c:v>2.87</c:v>
                </c:pt>
                <c:pt idx="5">
                  <c:v>13.64</c:v>
                </c:pt>
                <c:pt idx="6">
                  <c:v>5.69</c:v>
                </c:pt>
                <c:pt idx="7">
                  <c:v>70</c:v>
                </c:pt>
              </c:numCache>
            </c:numRef>
          </c:val>
          <c:extLst>
            <c:ext xmlns:c16="http://schemas.microsoft.com/office/drawing/2014/chart" uri="{C3380CC4-5D6E-409C-BE32-E72D297353CC}">
              <c16:uniqueId val="{00000000-122B-42E3-AC52-1FE720304664}"/>
            </c:ext>
          </c:extLst>
        </c:ser>
        <c:ser>
          <c:idx val="4"/>
          <c:order val="4"/>
          <c:tx>
            <c:strRef>
              <c:f>CAPITULOS!$D$9</c:f>
              <c:strCache>
                <c:ptCount val="1"/>
                <c:pt idx="0">
                  <c:v>PAROTA</c:v>
                </c:pt>
              </c:strCache>
            </c:strRef>
          </c:tx>
          <c:spPr>
            <a:solidFill>
              <a:schemeClr val="accent5"/>
            </a:solidFill>
            <a:ln>
              <a:noFill/>
            </a:ln>
            <a:effectLst/>
            <a:sp3d/>
          </c:spPr>
          <c:invertIfNegative val="0"/>
          <c:cat>
            <c:strRef>
              <c:f>CAPITULOS!$E$4:$L$4</c:f>
              <c:strCache>
                <c:ptCount val="8"/>
                <c:pt idx="0">
                  <c:v>TAMAÑO DEL CAPITULO</c:v>
                </c:pt>
                <c:pt idx="1">
                  <c:v>CRECIMIENTO MIEMBROS (6 MESEs)</c:v>
                </c:pt>
                <c:pt idx="2">
                  <c:v>RETENCIÓN</c:v>
                </c:pt>
                <c:pt idx="3">
                  <c:v>REFERENCIAS</c:v>
                </c:pt>
                <c:pt idx="4">
                  <c:v>VISITANTES</c:v>
                </c:pt>
                <c:pt idx="5">
                  <c:v>CONVERSIÓN</c:v>
                </c:pt>
                <c:pt idx="6">
                  <c:v>ABSENTISMO</c:v>
                </c:pt>
                <c:pt idx="7">
                  <c:v>CALIFICACIÓN</c:v>
                </c:pt>
              </c:strCache>
            </c:strRef>
          </c:cat>
          <c:val>
            <c:numRef>
              <c:f>CAPITULOS!$E$9:$L$9</c:f>
              <c:numCache>
                <c:formatCode>General</c:formatCode>
                <c:ptCount val="8"/>
                <c:pt idx="0">
                  <c:v>25</c:v>
                </c:pt>
                <c:pt idx="1">
                  <c:v>25</c:v>
                </c:pt>
                <c:pt idx="2">
                  <c:v>0</c:v>
                </c:pt>
                <c:pt idx="3">
                  <c:v>0</c:v>
                </c:pt>
                <c:pt idx="4">
                  <c:v>0</c:v>
                </c:pt>
                <c:pt idx="5">
                  <c:v>0</c:v>
                </c:pt>
                <c:pt idx="6">
                  <c:v>0</c:v>
                </c:pt>
                <c:pt idx="7">
                  <c:v>40</c:v>
                </c:pt>
              </c:numCache>
            </c:numRef>
          </c:val>
          <c:extLst>
            <c:ext xmlns:c16="http://schemas.microsoft.com/office/drawing/2014/chart" uri="{C3380CC4-5D6E-409C-BE32-E72D297353CC}">
              <c16:uniqueId val="{00000001-122B-42E3-AC52-1FE720304664}"/>
            </c:ext>
          </c:extLst>
        </c:ser>
        <c:dLbls>
          <c:showLegendKey val="0"/>
          <c:showVal val="0"/>
          <c:showCatName val="0"/>
          <c:showSerName val="0"/>
          <c:showPercent val="0"/>
          <c:showBubbleSize val="0"/>
        </c:dLbls>
        <c:gapWidth val="150"/>
        <c:shape val="box"/>
        <c:axId val="977591743"/>
        <c:axId val="681856751"/>
        <c:axId val="0"/>
      </c:bar3DChart>
      <c:catAx>
        <c:axId val="97759174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681856751"/>
        <c:crosses val="autoZero"/>
        <c:auto val="1"/>
        <c:lblAlgn val="ctr"/>
        <c:lblOffset val="100"/>
        <c:noMultiLvlLbl val="0"/>
      </c:catAx>
      <c:valAx>
        <c:axId val="6818567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75917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Pt>
            <c:idx val="0"/>
            <c:invertIfNegative val="0"/>
            <c:bubble3D val="0"/>
            <c:spPr>
              <a:solidFill>
                <a:srgbClr val="00B050"/>
              </a:solidFill>
              <a:ln>
                <a:noFill/>
              </a:ln>
              <a:effectLst/>
              <a:sp3d/>
            </c:spPr>
            <c:extLst>
              <c:ext xmlns:c16="http://schemas.microsoft.com/office/drawing/2014/chart" uri="{C3380CC4-5D6E-409C-BE32-E72D297353CC}">
                <c16:uniqueId val="{00000001-125F-445B-B8E2-8BA1BFC0AC14}"/>
              </c:ext>
            </c:extLst>
          </c:dPt>
          <c:dPt>
            <c:idx val="1"/>
            <c:invertIfNegative val="0"/>
            <c:bubble3D val="0"/>
            <c:spPr>
              <a:solidFill>
                <a:srgbClr val="FFFF00"/>
              </a:solidFill>
              <a:ln>
                <a:noFill/>
              </a:ln>
              <a:effectLst/>
              <a:sp3d/>
            </c:spPr>
            <c:extLst>
              <c:ext xmlns:c16="http://schemas.microsoft.com/office/drawing/2014/chart" uri="{C3380CC4-5D6E-409C-BE32-E72D297353CC}">
                <c16:uniqueId val="{00000003-125F-445B-B8E2-8BA1BFC0AC14}"/>
              </c:ext>
            </c:extLst>
          </c:dPt>
          <c:dPt>
            <c:idx val="2"/>
            <c:invertIfNegative val="0"/>
            <c:bubble3D val="0"/>
            <c:spPr>
              <a:solidFill>
                <a:srgbClr val="C00000"/>
              </a:solidFill>
              <a:ln>
                <a:noFill/>
              </a:ln>
              <a:effectLst/>
              <a:sp3d/>
            </c:spPr>
            <c:extLst>
              <c:ext xmlns:c16="http://schemas.microsoft.com/office/drawing/2014/chart" uri="{C3380CC4-5D6E-409C-BE32-E72D297353CC}">
                <c16:uniqueId val="{00000005-125F-445B-B8E2-8BA1BFC0AC14}"/>
              </c:ext>
            </c:extLst>
          </c:dPt>
          <c:dPt>
            <c:idx val="3"/>
            <c:invertIfNegative val="0"/>
            <c:bubble3D val="0"/>
            <c:spPr>
              <a:solidFill>
                <a:schemeClr val="tx1">
                  <a:lumMod val="50000"/>
                  <a:lumOff val="50000"/>
                </a:schemeClr>
              </a:solidFill>
              <a:ln>
                <a:noFill/>
              </a:ln>
              <a:effectLst/>
              <a:sp3d/>
            </c:spPr>
            <c:extLst>
              <c:ext xmlns:c16="http://schemas.microsoft.com/office/drawing/2014/chart" uri="{C3380CC4-5D6E-409C-BE32-E72D297353CC}">
                <c16:uniqueId val="{00000007-125F-445B-B8E2-8BA1BFC0AC14}"/>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5F-445B-B8E2-8BA1BFC0AC14}"/>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5F-445B-B8E2-8BA1BFC0AC14}"/>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25F-445B-B8E2-8BA1BFC0AC14}"/>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25F-445B-B8E2-8BA1BFC0AC14}"/>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GRAFICA!$N$2:$N$5</c:f>
              <c:numCache>
                <c:formatCode>0%</c:formatCode>
                <c:ptCount val="4"/>
                <c:pt idx="0">
                  <c:v>0.25423728813559321</c:v>
                </c:pt>
                <c:pt idx="1">
                  <c:v>0.40677966101694918</c:v>
                </c:pt>
                <c:pt idx="2">
                  <c:v>0.22033898305084745</c:v>
                </c:pt>
                <c:pt idx="3">
                  <c:v>0.11864406779661017</c:v>
                </c:pt>
              </c:numCache>
            </c:numRef>
          </c:val>
          <c:extLst>
            <c:ext xmlns:c16="http://schemas.microsoft.com/office/drawing/2014/chart" uri="{C3380CC4-5D6E-409C-BE32-E72D297353CC}">
              <c16:uniqueId val="{00000008-125F-445B-B8E2-8BA1BFC0AC14}"/>
            </c:ext>
          </c:extLst>
        </c:ser>
        <c:dLbls>
          <c:showLegendKey val="0"/>
          <c:showVal val="0"/>
          <c:showCatName val="0"/>
          <c:showSerName val="0"/>
          <c:showPercent val="0"/>
          <c:showBubbleSize val="0"/>
        </c:dLbls>
        <c:gapWidth val="150"/>
        <c:shape val="box"/>
        <c:axId val="637027136"/>
        <c:axId val="637028120"/>
        <c:axId val="0"/>
      </c:bar3DChart>
      <c:catAx>
        <c:axId val="637027136"/>
        <c:scaling>
          <c:orientation val="minMax"/>
        </c:scaling>
        <c:delete val="1"/>
        <c:axPos val="b"/>
        <c:majorTickMark val="none"/>
        <c:minorTickMark val="none"/>
        <c:tickLblPos val="nextTo"/>
        <c:crossAx val="637028120"/>
        <c:crosses val="autoZero"/>
        <c:auto val="1"/>
        <c:lblAlgn val="ctr"/>
        <c:lblOffset val="100"/>
        <c:noMultiLvlLbl val="0"/>
      </c:catAx>
      <c:valAx>
        <c:axId val="637028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0271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47624</xdr:colOff>
      <xdr:row>10</xdr:row>
      <xdr:rowOff>4761</xdr:rowOff>
    </xdr:from>
    <xdr:to>
      <xdr:col>11</xdr:col>
      <xdr:colOff>914399</xdr:colOff>
      <xdr:row>34</xdr:row>
      <xdr:rowOff>180974</xdr:rowOff>
    </xdr:to>
    <xdr:graphicFrame macro="">
      <xdr:nvGraphicFramePr>
        <xdr:cNvPr id="2" name="Chart 1">
          <a:extLst>
            <a:ext uri="{FF2B5EF4-FFF2-40B4-BE49-F238E27FC236}">
              <a16:creationId xmlns:a16="http://schemas.microsoft.com/office/drawing/2014/main" id="{74CE8C71-30C4-4999-85CE-6599F76BC9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9524</xdr:colOff>
      <xdr:row>10</xdr:row>
      <xdr:rowOff>4761</xdr:rowOff>
    </xdr:from>
    <xdr:to>
      <xdr:col>25</xdr:col>
      <xdr:colOff>152399</xdr:colOff>
      <xdr:row>35</xdr:row>
      <xdr:rowOff>9524</xdr:rowOff>
    </xdr:to>
    <xdr:graphicFrame macro="">
      <xdr:nvGraphicFramePr>
        <xdr:cNvPr id="3" name="Chart 2">
          <a:extLst>
            <a:ext uri="{FF2B5EF4-FFF2-40B4-BE49-F238E27FC236}">
              <a16:creationId xmlns:a16="http://schemas.microsoft.com/office/drawing/2014/main" id="{8E0B91AA-72A2-4198-A9E6-27BDAB7DCF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426140</xdr:colOff>
      <xdr:row>7</xdr:row>
      <xdr:rowOff>27332</xdr:rowOff>
    </xdr:from>
    <xdr:to>
      <xdr:col>15</xdr:col>
      <xdr:colOff>426140</xdr:colOff>
      <xdr:row>21</xdr:row>
      <xdr:rowOff>103532</xdr:rowOff>
    </xdr:to>
    <xdr:graphicFrame macro="">
      <xdr:nvGraphicFramePr>
        <xdr:cNvPr id="4" name="Gráfico 2">
          <a:extLst>
            <a:ext uri="{FF2B5EF4-FFF2-40B4-BE49-F238E27FC236}">
              <a16:creationId xmlns:a16="http://schemas.microsoft.com/office/drawing/2014/main" id="{51C21CD5-B2BA-4184-8CC8-52EA2C1CB4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tabSelected="1" workbookViewId="0">
      <selection activeCell="B7" sqref="B7"/>
    </sheetView>
  </sheetViews>
  <sheetFormatPr defaultColWidth="11.44140625" defaultRowHeight="14.4"/>
  <cols>
    <col min="1" max="1" width="11.44140625" style="206"/>
    <col min="2" max="2" width="214.33203125" style="206" customWidth="1"/>
    <col min="3" max="16384" width="11.44140625" style="206"/>
  </cols>
  <sheetData>
    <row r="1" spans="1:2">
      <c r="A1" s="207" t="s">
        <v>193</v>
      </c>
      <c r="B1" s="207" t="s">
        <v>194</v>
      </c>
    </row>
    <row r="2" spans="1:2">
      <c r="A2" s="205">
        <v>1</v>
      </c>
      <c r="B2" s="205" t="s">
        <v>0</v>
      </c>
    </row>
    <row r="3" spans="1:2" ht="28.8">
      <c r="A3" s="205">
        <v>2</v>
      </c>
      <c r="B3" s="205" t="s">
        <v>192</v>
      </c>
    </row>
    <row r="4" spans="1:2">
      <c r="A4" s="205">
        <v>3</v>
      </c>
      <c r="B4" s="205" t="s">
        <v>1</v>
      </c>
    </row>
    <row r="5" spans="1:2">
      <c r="A5" s="205">
        <v>4</v>
      </c>
      <c r="B5" s="205" t="s">
        <v>2</v>
      </c>
    </row>
    <row r="6" spans="1:2">
      <c r="A6" s="205">
        <v>5</v>
      </c>
      <c r="B6" s="205" t="s">
        <v>3</v>
      </c>
    </row>
    <row r="7" spans="1:2" ht="28.8">
      <c r="A7" s="205">
        <v>6</v>
      </c>
      <c r="B7" s="205" t="s">
        <v>195</v>
      </c>
    </row>
    <row r="8" spans="1:2">
      <c r="A8" s="205">
        <v>7</v>
      </c>
      <c r="B8" s="205" t="s">
        <v>191</v>
      </c>
    </row>
    <row r="9" spans="1:2">
      <c r="A9" s="205">
        <v>8</v>
      </c>
      <c r="B9" s="205" t="s">
        <v>4</v>
      </c>
    </row>
    <row r="10" spans="1:2">
      <c r="A10" s="205">
        <v>9</v>
      </c>
      <c r="B10" s="205" t="s">
        <v>5</v>
      </c>
    </row>
    <row r="11" spans="1:2">
      <c r="A11" s="205">
        <v>10</v>
      </c>
      <c r="B11" s="205" t="s">
        <v>6</v>
      </c>
    </row>
    <row r="12" spans="1:2">
      <c r="A12" s="205">
        <v>11</v>
      </c>
      <c r="B12" s="205" t="s">
        <v>196</v>
      </c>
    </row>
    <row r="13" spans="1:2">
      <c r="A13" s="205">
        <v>12</v>
      </c>
      <c r="B13" s="205" t="s">
        <v>197</v>
      </c>
    </row>
    <row r="14" spans="1:2" ht="28.8">
      <c r="A14" s="205">
        <v>13</v>
      </c>
      <c r="B14" s="205" t="s">
        <v>198</v>
      </c>
    </row>
    <row r="15" spans="1:2">
      <c r="A15" s="205">
        <v>14</v>
      </c>
      <c r="B15" s="205" t="s">
        <v>199</v>
      </c>
    </row>
    <row r="16" spans="1:2">
      <c r="A16" s="205">
        <v>15</v>
      </c>
      <c r="B16" s="205" t="s">
        <v>200</v>
      </c>
    </row>
    <row r="17" spans="1:2">
      <c r="A17" s="205">
        <v>16</v>
      </c>
      <c r="B17" s="205" t="s">
        <v>201</v>
      </c>
    </row>
    <row r="18" spans="1:2">
      <c r="A18" s="205">
        <v>17</v>
      </c>
      <c r="B18" s="205"/>
    </row>
    <row r="19" spans="1:2">
      <c r="A19" s="205">
        <v>18</v>
      </c>
      <c r="B19" s="205"/>
    </row>
    <row r="20" spans="1:2">
      <c r="A20" s="205">
        <v>19</v>
      </c>
      <c r="B20" s="205"/>
    </row>
    <row r="21" spans="1:2">
      <c r="A21" s="205">
        <v>20</v>
      </c>
      <c r="B21" s="205"/>
    </row>
    <row r="22" spans="1:2">
      <c r="A22" s="205">
        <v>21</v>
      </c>
      <c r="B22" s="205"/>
    </row>
    <row r="23" spans="1:2">
      <c r="B23" s="20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115"/>
  <sheetViews>
    <sheetView workbookViewId="0">
      <selection activeCell="C2" sqref="C2"/>
    </sheetView>
  </sheetViews>
  <sheetFormatPr defaultColWidth="10.6640625" defaultRowHeight="14.4"/>
  <cols>
    <col min="1" max="1" width="7.44140625" style="7" customWidth="1"/>
    <col min="2" max="2" width="14.21875" style="26" bestFit="1" customWidth="1"/>
    <col min="3" max="3" width="22.77734375" style="23" bestFit="1" customWidth="1"/>
    <col min="4" max="4" width="37.109375" style="23" bestFit="1" customWidth="1"/>
    <col min="5" max="6" width="8.6640625" hidden="1" customWidth="1"/>
    <col min="7" max="7" width="8.5546875" hidden="1" customWidth="1"/>
    <col min="8" max="8" width="9" hidden="1" customWidth="1"/>
    <col min="9" max="9" width="8.6640625" hidden="1" customWidth="1"/>
    <col min="10" max="10" width="10.44140625" bestFit="1" customWidth="1"/>
    <col min="11" max="11" width="11.109375" bestFit="1" customWidth="1"/>
    <col min="12" max="12" width="10" hidden="1" customWidth="1"/>
    <col min="13" max="13" width="12" hidden="1" customWidth="1"/>
    <col min="14" max="14" width="13" style="177" hidden="1" customWidth="1"/>
    <col min="15" max="15" width="10.88671875" hidden="1" customWidth="1"/>
    <col min="16" max="16" width="10.6640625" hidden="1" customWidth="1"/>
    <col min="17" max="17" width="13.44140625" hidden="1" customWidth="1"/>
    <col min="18" max="18" width="9.77734375" hidden="1" customWidth="1"/>
    <col min="19" max="19" width="12.77734375" hidden="1" customWidth="1"/>
    <col min="20" max="20" width="0" hidden="1" customWidth="1"/>
    <col min="21" max="21" width="10" style="22" bestFit="1" customWidth="1"/>
    <col min="22" max="22" width="10.5546875" style="22" bestFit="1" customWidth="1"/>
    <col min="23" max="23" width="16.6640625" style="22" bestFit="1" customWidth="1"/>
    <col min="24" max="24" width="8.88671875" style="22" bestFit="1" customWidth="1"/>
    <col min="25" max="25" width="14.6640625" style="22" bestFit="1" customWidth="1"/>
    <col min="26" max="26" width="17.5546875" style="22" bestFit="1" customWidth="1"/>
    <col min="27" max="27" width="16.33203125" style="22" bestFit="1" customWidth="1"/>
    <col min="28" max="28" width="11.88671875" style="22" bestFit="1" customWidth="1"/>
    <col min="29" max="29" width="10.109375" style="22" bestFit="1" customWidth="1"/>
    <col min="30" max="30" width="5.77734375" style="22" bestFit="1" customWidth="1"/>
    <col min="31" max="31" width="20" style="22" bestFit="1" customWidth="1"/>
    <col min="32" max="32" width="16.33203125" style="22" bestFit="1" customWidth="1"/>
    <col min="33" max="34" width="10.6640625" style="7"/>
  </cols>
  <sheetData>
    <row r="1" spans="1:34" s="19" customFormat="1" ht="18.600000000000001" thickBot="1">
      <c r="A1" s="37"/>
      <c r="B1" s="38"/>
      <c r="C1" s="39" t="str">
        <f>Capitulo!C1</f>
        <v>BNI Capítulo ????</v>
      </c>
      <c r="D1" s="39"/>
      <c r="E1" s="39"/>
      <c r="F1" s="39"/>
      <c r="G1" s="39"/>
      <c r="H1" s="39"/>
      <c r="I1" s="39"/>
      <c r="J1" s="39"/>
      <c r="K1" s="39"/>
      <c r="L1" s="266" t="s">
        <v>7</v>
      </c>
      <c r="M1" s="266"/>
      <c r="N1" s="266"/>
      <c r="O1" s="266"/>
      <c r="P1" s="39"/>
      <c r="Q1" s="39"/>
      <c r="R1" s="18"/>
      <c r="S1" s="18"/>
      <c r="T1" s="18"/>
      <c r="U1" s="20"/>
      <c r="V1" s="20"/>
      <c r="W1" s="20"/>
      <c r="X1" s="20"/>
      <c r="Y1" s="20"/>
      <c r="Z1" s="20"/>
      <c r="AA1" s="20"/>
      <c r="AB1" s="20"/>
      <c r="AC1" s="20"/>
      <c r="AD1" s="20"/>
      <c r="AE1" s="20"/>
      <c r="AF1" s="20"/>
      <c r="AG1" s="17"/>
      <c r="AH1" s="17"/>
    </row>
    <row r="2" spans="1:34" s="4" customFormat="1" ht="18.600000000000001" thickBot="1">
      <c r="A2" s="40"/>
      <c r="B2" s="41"/>
      <c r="C2" s="42" t="s">
        <v>8</v>
      </c>
      <c r="D2" s="183">
        <f>Capitulo!D2</f>
        <v>45449</v>
      </c>
      <c r="E2" s="44"/>
      <c r="F2" s="44"/>
      <c r="G2" s="44"/>
      <c r="H2" s="44"/>
      <c r="I2" s="44"/>
      <c r="J2" s="44"/>
      <c r="K2" s="44"/>
      <c r="L2" s="44"/>
      <c r="M2" s="44"/>
      <c r="N2" s="45"/>
      <c r="O2" s="44"/>
      <c r="P2" s="44"/>
      <c r="Q2" s="44"/>
      <c r="R2" s="15"/>
      <c r="S2" s="15"/>
      <c r="T2" s="15"/>
      <c r="U2" s="16"/>
      <c r="V2" s="16"/>
      <c r="W2" s="16"/>
      <c r="X2" s="16"/>
      <c r="Y2" s="16"/>
      <c r="Z2" s="16"/>
      <c r="AA2" s="16"/>
      <c r="AB2" s="16"/>
      <c r="AC2" s="16"/>
      <c r="AD2" s="16"/>
      <c r="AE2" s="16"/>
      <c r="AF2" s="16"/>
      <c r="AG2" s="5"/>
      <c r="AH2" s="5"/>
    </row>
    <row r="3" spans="1:34" s="4" customFormat="1" ht="18.600000000000001" thickBot="1">
      <c r="A3" s="40"/>
      <c r="B3" s="41"/>
      <c r="C3" s="42" t="s">
        <v>9</v>
      </c>
      <c r="D3" s="183">
        <f>Capitulo!D3</f>
        <v>45638</v>
      </c>
      <c r="E3" s="44"/>
      <c r="F3" s="44"/>
      <c r="G3" s="44"/>
      <c r="H3" s="44"/>
      <c r="I3" s="44"/>
      <c r="J3" s="44"/>
      <c r="K3" s="44"/>
      <c r="L3" s="46">
        <f>D3-D2</f>
        <v>189</v>
      </c>
      <c r="M3" s="44"/>
      <c r="N3" s="45" t="s">
        <v>10</v>
      </c>
      <c r="O3" s="44">
        <f>Capitulo!Q3</f>
        <v>27</v>
      </c>
      <c r="P3" s="44"/>
      <c r="Q3" s="44"/>
      <c r="R3" s="15"/>
      <c r="S3" s="15"/>
      <c r="T3" s="15"/>
      <c r="U3" s="16"/>
      <c r="V3" s="16"/>
      <c r="W3" s="16"/>
      <c r="X3" s="16"/>
      <c r="Y3" s="16"/>
      <c r="Z3" s="16"/>
      <c r="AA3" s="16"/>
      <c r="AB3" s="16"/>
      <c r="AC3" s="16"/>
      <c r="AD3" s="16"/>
      <c r="AE3" s="16"/>
      <c r="AF3" s="16"/>
      <c r="AG3" s="5"/>
      <c r="AH3" s="5"/>
    </row>
    <row r="4" spans="1:34" s="176" customFormat="1">
      <c r="A4" s="6"/>
      <c r="B4" s="1" t="s">
        <v>11</v>
      </c>
      <c r="C4" s="1" t="s">
        <v>12</v>
      </c>
      <c r="D4" s="1" t="s">
        <v>13</v>
      </c>
      <c r="E4" s="1" t="s">
        <v>14</v>
      </c>
      <c r="F4" s="1" t="s">
        <v>15</v>
      </c>
      <c r="G4" s="1" t="s">
        <v>16</v>
      </c>
      <c r="H4" s="1" t="s">
        <v>17</v>
      </c>
      <c r="I4" s="1" t="s">
        <v>18</v>
      </c>
      <c r="J4" s="1" t="s">
        <v>19</v>
      </c>
      <c r="K4" s="1" t="s">
        <v>20</v>
      </c>
      <c r="L4" s="1" t="s">
        <v>23</v>
      </c>
      <c r="M4" s="1" t="s">
        <v>24</v>
      </c>
      <c r="N4" s="2" t="s">
        <v>25</v>
      </c>
      <c r="O4" s="1" t="s">
        <v>26</v>
      </c>
      <c r="P4" s="3"/>
      <c r="Q4" s="3" t="s">
        <v>27</v>
      </c>
      <c r="R4" s="3" t="s">
        <v>28</v>
      </c>
      <c r="S4" s="3" t="s">
        <v>29</v>
      </c>
      <c r="T4" s="3"/>
      <c r="U4" s="21" t="s">
        <v>30</v>
      </c>
      <c r="V4" s="21" t="s">
        <v>31</v>
      </c>
      <c r="W4" s="21" t="s">
        <v>32</v>
      </c>
      <c r="X4" s="21" t="s">
        <v>10</v>
      </c>
      <c r="Y4" s="21" t="s">
        <v>33</v>
      </c>
      <c r="Z4" s="21" t="s">
        <v>34</v>
      </c>
      <c r="AA4" s="21" t="s">
        <v>35</v>
      </c>
      <c r="AB4" s="21" t="s">
        <v>36</v>
      </c>
      <c r="AC4" s="21" t="s">
        <v>37</v>
      </c>
      <c r="AD4" s="21" t="s">
        <v>25</v>
      </c>
      <c r="AE4" s="21" t="s">
        <v>38</v>
      </c>
      <c r="AF4" s="21" t="s">
        <v>39</v>
      </c>
      <c r="AG4" s="6"/>
      <c r="AH4" s="6"/>
    </row>
    <row r="5" spans="1:34" s="7" customFormat="1" ht="25.8">
      <c r="A5" s="201">
        <f t="shared" ref="A5:A36" si="0">SUM(J5:K5)</f>
        <v>0</v>
      </c>
      <c r="B5" s="195" t="str">
        <f>Capitulo!B24</f>
        <v>????</v>
      </c>
      <c r="C5" s="195">
        <f>Capitulo!C24</f>
        <v>0</v>
      </c>
      <c r="D5" s="195">
        <f>Capitulo!D24</f>
        <v>0</v>
      </c>
      <c r="E5" s="195">
        <f>Capitulo!E24</f>
        <v>0</v>
      </c>
      <c r="F5" s="195">
        <f>Capitulo!F24</f>
        <v>0</v>
      </c>
      <c r="G5" s="195">
        <f>Capitulo!G24</f>
        <v>0</v>
      </c>
      <c r="H5" s="195">
        <f>Capitulo!H24</f>
        <v>0</v>
      </c>
      <c r="I5" s="195">
        <f>Capitulo!I24</f>
        <v>0</v>
      </c>
      <c r="J5" s="186">
        <f>Capitulo!J24</f>
        <v>0</v>
      </c>
      <c r="K5" s="186">
        <f>Capitulo!K24</f>
        <v>0</v>
      </c>
      <c r="L5" s="195">
        <f>Capitulo!N24</f>
        <v>0</v>
      </c>
      <c r="M5" s="195">
        <f>Capitulo!O24</f>
        <v>0</v>
      </c>
      <c r="N5" s="195">
        <f>Capitulo!P24</f>
        <v>0</v>
      </c>
      <c r="O5" s="195">
        <f>Capitulo!Q24</f>
        <v>0</v>
      </c>
      <c r="P5" s="195">
        <f>Capitulo!R24</f>
        <v>0</v>
      </c>
      <c r="Q5" s="195">
        <f>Capitulo!S24</f>
        <v>0</v>
      </c>
      <c r="R5" s="195">
        <f>Capitulo!T24</f>
        <v>0</v>
      </c>
      <c r="S5" s="195">
        <f>Capitulo!U24</f>
        <v>0</v>
      </c>
      <c r="T5"/>
      <c r="U5" s="22"/>
      <c r="V5" s="22">
        <f t="shared" ref="V5:V36" si="1">IF(C5=0,0,IF(G5=0,"5")+IF(G5&gt;1,"0"))</f>
        <v>0</v>
      </c>
      <c r="W5" s="22">
        <f t="shared" ref="W5:W36" si="2">J5+K5</f>
        <v>0</v>
      </c>
      <c r="X5" s="22">
        <f t="shared" ref="X5:X75" si="3">$O$3</f>
        <v>27</v>
      </c>
      <c r="Y5" s="22">
        <f t="shared" ref="Y5:Y75" si="4">W5/X5</f>
        <v>0</v>
      </c>
      <c r="Z5" s="22">
        <f t="shared" ref="Z5:Z75" si="5">IF(Y5&gt;=1.2,"20")+IF(AND(Y5&gt;=1,Y5&lt;1.2),"15")+ IF(AND(Y5&gt;=0.75,Y5&lt;1),"10")+ IF(AND(Y5&gt;=0.5,Y5&lt;0.75),"5")+IF(Y5&lt;0.5,"0")</f>
        <v>0</v>
      </c>
      <c r="AA5" s="22">
        <f t="shared" ref="AA5:AA36" si="6">M5/X5</f>
        <v>0</v>
      </c>
      <c r="AB5" s="22">
        <f t="shared" ref="AB5:AB75" si="7">IF(AA5&gt;=0.75,"10")+ IF(AND(AA5&gt;0,AA5&lt;0.75),"5")+IF(AA5&lt;=0,"0")</f>
        <v>0</v>
      </c>
      <c r="AC5" s="22">
        <f t="shared" ref="AC5:AC36" si="8">IF(O5=0,"0")+IF(O5&gt;1,"15")</f>
        <v>0</v>
      </c>
      <c r="AD5" s="22">
        <f t="shared" ref="AD5:AD36" si="9">IF(N5&gt;=60000,"15")+IF(AND(N5&gt;=30000,N5&lt;59999),"10")+IF(N5&lt;15000,"0")</f>
        <v>0</v>
      </c>
      <c r="AE5" s="22">
        <f t="shared" ref="AE5:AE36" si="10">L5/X5</f>
        <v>0</v>
      </c>
      <c r="AF5" s="22">
        <f t="shared" ref="AF5:AF75" si="11">IF(AE5&gt;=0.5,"20")+IF(AND(AE5&gt;=0.25,AE5&lt;0.5),"15")+ IF(AND(AE5&gt;=0.167,AE5&lt;0.25),"10")+ IF(AND(AE5&gt;=0.083,AE5&lt;0.167),"5")+IF(AE5&lt;0.083,"0")</f>
        <v>0</v>
      </c>
    </row>
    <row r="6" spans="1:34" s="7" customFormat="1" ht="25.8">
      <c r="A6" s="201">
        <f t="shared" si="0"/>
        <v>0</v>
      </c>
      <c r="B6" s="195" t="str">
        <f>Capitulo!B21</f>
        <v>????</v>
      </c>
      <c r="C6" s="195">
        <f>Capitulo!C21</f>
        <v>0</v>
      </c>
      <c r="D6" s="195">
        <f>Capitulo!D21</f>
        <v>0</v>
      </c>
      <c r="E6" s="195">
        <f>Capitulo!E21</f>
        <v>0</v>
      </c>
      <c r="F6" s="195">
        <f>Capitulo!F21</f>
        <v>0</v>
      </c>
      <c r="G6" s="195">
        <f>Capitulo!G21</f>
        <v>0</v>
      </c>
      <c r="H6" s="195">
        <f>Capitulo!H21</f>
        <v>0</v>
      </c>
      <c r="I6" s="195">
        <f>Capitulo!I21</f>
        <v>0</v>
      </c>
      <c r="J6" s="186">
        <f>Capitulo!J21</f>
        <v>0</v>
      </c>
      <c r="K6" s="186">
        <f>Capitulo!K21</f>
        <v>0</v>
      </c>
      <c r="L6" s="195">
        <f>Capitulo!N21</f>
        <v>0</v>
      </c>
      <c r="M6" s="195">
        <f>Capitulo!O21</f>
        <v>0</v>
      </c>
      <c r="N6" s="195">
        <f>Capitulo!P21</f>
        <v>0</v>
      </c>
      <c r="O6" s="195">
        <f>Capitulo!Q21</f>
        <v>0</v>
      </c>
      <c r="P6" s="195">
        <f>Capitulo!R21</f>
        <v>0</v>
      </c>
      <c r="Q6" s="195">
        <f>Capitulo!S21</f>
        <v>0</v>
      </c>
      <c r="R6" s="195">
        <f>Capitulo!T21</f>
        <v>0</v>
      </c>
      <c r="S6" s="195">
        <f>Capitulo!U21</f>
        <v>0</v>
      </c>
      <c r="T6"/>
      <c r="U6" s="22">
        <f t="shared" ref="U6:U37" si="12">IF(C6=0,0,IF(F6=0,"15")+IF(F6=1,"10")+IF(F6=2,"5")+IF(F6&gt;2,"0"))</f>
        <v>0</v>
      </c>
      <c r="V6" s="22">
        <f t="shared" si="1"/>
        <v>0</v>
      </c>
      <c r="W6" s="22">
        <f t="shared" si="2"/>
        <v>0</v>
      </c>
      <c r="X6" s="22">
        <f t="shared" si="3"/>
        <v>27</v>
      </c>
      <c r="Y6" s="22">
        <f t="shared" si="4"/>
        <v>0</v>
      </c>
      <c r="Z6" s="22">
        <f t="shared" si="5"/>
        <v>0</v>
      </c>
      <c r="AA6" s="22">
        <f t="shared" si="6"/>
        <v>0</v>
      </c>
      <c r="AB6" s="22">
        <f t="shared" si="7"/>
        <v>0</v>
      </c>
      <c r="AC6" s="22">
        <f t="shared" si="8"/>
        <v>0</v>
      </c>
      <c r="AD6" s="22">
        <f t="shared" si="9"/>
        <v>0</v>
      </c>
      <c r="AE6" s="22">
        <f t="shared" si="10"/>
        <v>0</v>
      </c>
      <c r="AF6" s="22">
        <f t="shared" si="11"/>
        <v>0</v>
      </c>
    </row>
    <row r="7" spans="1:34" s="7" customFormat="1" ht="25.8">
      <c r="A7" s="201">
        <f t="shared" si="0"/>
        <v>0</v>
      </c>
      <c r="B7" s="195" t="str">
        <f>Capitulo!B13</f>
        <v>????</v>
      </c>
      <c r="C7" s="195">
        <f>Capitulo!C13</f>
        <v>0</v>
      </c>
      <c r="D7" s="195">
        <f>Capitulo!D13</f>
        <v>0</v>
      </c>
      <c r="E7" s="195">
        <f>Capitulo!E13</f>
        <v>0</v>
      </c>
      <c r="F7" s="195">
        <f>Capitulo!F13</f>
        <v>0</v>
      </c>
      <c r="G7" s="195">
        <f>Capitulo!G13</f>
        <v>0</v>
      </c>
      <c r="H7" s="195">
        <f>Capitulo!H13</f>
        <v>0</v>
      </c>
      <c r="I7" s="195">
        <f>Capitulo!I13</f>
        <v>0</v>
      </c>
      <c r="J7" s="186">
        <f>Capitulo!J13</f>
        <v>0</v>
      </c>
      <c r="K7" s="186">
        <f>Capitulo!K13</f>
        <v>0</v>
      </c>
      <c r="L7" s="195">
        <f>Capitulo!N13</f>
        <v>0</v>
      </c>
      <c r="M7" s="195">
        <f>Capitulo!O13</f>
        <v>0</v>
      </c>
      <c r="N7" s="195">
        <f>Capitulo!P13</f>
        <v>0</v>
      </c>
      <c r="O7" s="195">
        <f>Capitulo!Q13</f>
        <v>0</v>
      </c>
      <c r="P7" s="195">
        <f>Capitulo!R13</f>
        <v>0</v>
      </c>
      <c r="Q7" s="195">
        <f>Capitulo!S13</f>
        <v>0</v>
      </c>
      <c r="R7" s="195">
        <f>Capitulo!T13</f>
        <v>0</v>
      </c>
      <c r="S7" s="195">
        <f>Capitulo!U13</f>
        <v>0</v>
      </c>
      <c r="T7"/>
      <c r="U7" s="22">
        <f t="shared" si="12"/>
        <v>0</v>
      </c>
      <c r="V7" s="22">
        <f t="shared" si="1"/>
        <v>0</v>
      </c>
      <c r="W7" s="22">
        <f t="shared" si="2"/>
        <v>0</v>
      </c>
      <c r="X7" s="22">
        <f t="shared" si="3"/>
        <v>27</v>
      </c>
      <c r="Y7" s="22">
        <f t="shared" si="4"/>
        <v>0</v>
      </c>
      <c r="Z7" s="22">
        <f t="shared" si="5"/>
        <v>0</v>
      </c>
      <c r="AA7" s="22">
        <f t="shared" si="6"/>
        <v>0</v>
      </c>
      <c r="AB7" s="22">
        <f t="shared" si="7"/>
        <v>0</v>
      </c>
      <c r="AC7" s="22">
        <f t="shared" si="8"/>
        <v>0</v>
      </c>
      <c r="AD7" s="22">
        <f t="shared" si="9"/>
        <v>0</v>
      </c>
      <c r="AE7" s="22">
        <f t="shared" si="10"/>
        <v>0</v>
      </c>
      <c r="AF7" s="22">
        <f t="shared" si="11"/>
        <v>0</v>
      </c>
    </row>
    <row r="8" spans="1:34" s="7" customFormat="1" ht="25.8">
      <c r="A8" s="201">
        <f t="shared" si="0"/>
        <v>0</v>
      </c>
      <c r="B8" s="188"/>
      <c r="C8" s="188"/>
      <c r="D8" s="96" t="s">
        <v>40</v>
      </c>
      <c r="E8" s="192">
        <f t="shared" ref="E8:O8" si="13">SUM(E4:E7)</f>
        <v>0</v>
      </c>
      <c r="F8" s="192">
        <f t="shared" si="13"/>
        <v>0</v>
      </c>
      <c r="G8" s="192">
        <f t="shared" si="13"/>
        <v>0</v>
      </c>
      <c r="H8" s="192">
        <f t="shared" si="13"/>
        <v>0</v>
      </c>
      <c r="I8" s="192">
        <f t="shared" si="13"/>
        <v>0</v>
      </c>
      <c r="J8" s="194">
        <f t="shared" si="13"/>
        <v>0</v>
      </c>
      <c r="K8" s="194">
        <f t="shared" si="13"/>
        <v>0</v>
      </c>
      <c r="L8" s="192">
        <f t="shared" si="13"/>
        <v>0</v>
      </c>
      <c r="M8" s="192">
        <f t="shared" si="13"/>
        <v>0</v>
      </c>
      <c r="N8" s="193">
        <f t="shared" si="13"/>
        <v>0</v>
      </c>
      <c r="O8" s="192">
        <f t="shared" si="13"/>
        <v>0</v>
      </c>
      <c r="P8" s="36"/>
      <c r="Q8" s="36"/>
      <c r="R8"/>
      <c r="S8"/>
      <c r="T8"/>
      <c r="U8" s="22">
        <f t="shared" si="12"/>
        <v>0</v>
      </c>
      <c r="V8" s="22">
        <f t="shared" si="1"/>
        <v>0</v>
      </c>
      <c r="W8" s="22">
        <f t="shared" si="2"/>
        <v>0</v>
      </c>
      <c r="X8" s="22">
        <f t="shared" si="3"/>
        <v>27</v>
      </c>
      <c r="Y8" s="22">
        <f t="shared" si="4"/>
        <v>0</v>
      </c>
      <c r="Z8" s="22">
        <f t="shared" si="5"/>
        <v>0</v>
      </c>
      <c r="AA8" s="22">
        <f t="shared" si="6"/>
        <v>0</v>
      </c>
      <c r="AB8" s="22">
        <f t="shared" si="7"/>
        <v>0</v>
      </c>
      <c r="AC8" s="22">
        <f t="shared" si="8"/>
        <v>0</v>
      </c>
      <c r="AD8" s="22">
        <f t="shared" si="9"/>
        <v>0</v>
      </c>
      <c r="AE8" s="22">
        <f t="shared" si="10"/>
        <v>0</v>
      </c>
      <c r="AF8" s="22">
        <f t="shared" si="11"/>
        <v>0</v>
      </c>
    </row>
    <row r="9" spans="1:34" s="7" customFormat="1" ht="25.8">
      <c r="A9" s="201">
        <f t="shared" si="0"/>
        <v>0</v>
      </c>
      <c r="B9" s="195" t="str">
        <f>Capitulo!B5</f>
        <v>????</v>
      </c>
      <c r="C9" s="195">
        <f>Capitulo!C5</f>
        <v>0</v>
      </c>
      <c r="D9" s="195">
        <f>Capitulo!D5</f>
        <v>0</v>
      </c>
      <c r="E9" s="195">
        <f>Capitulo!E5</f>
        <v>0</v>
      </c>
      <c r="F9" s="195">
        <f>Capitulo!F5</f>
        <v>0</v>
      </c>
      <c r="G9" s="195">
        <f>Capitulo!G5</f>
        <v>0</v>
      </c>
      <c r="H9" s="195">
        <f>Capitulo!H5</f>
        <v>0</v>
      </c>
      <c r="I9" s="195">
        <f>Capitulo!I5</f>
        <v>0</v>
      </c>
      <c r="J9" s="186">
        <f>Capitulo!J5</f>
        <v>0</v>
      </c>
      <c r="K9" s="186">
        <f>Capitulo!K5</f>
        <v>0</v>
      </c>
      <c r="L9" s="195">
        <f>Capitulo!N5</f>
        <v>0</v>
      </c>
      <c r="M9" s="195">
        <f>Capitulo!O5</f>
        <v>0</v>
      </c>
      <c r="N9" s="195">
        <f>Capitulo!P5</f>
        <v>0</v>
      </c>
      <c r="O9" s="195">
        <f>Capitulo!Q5</f>
        <v>0</v>
      </c>
      <c r="P9" s="195">
        <f>Capitulo!R5</f>
        <v>0</v>
      </c>
      <c r="Q9" s="195">
        <f>Capitulo!S5</f>
        <v>0</v>
      </c>
      <c r="R9" s="195">
        <f>Capitulo!T5</f>
        <v>0</v>
      </c>
      <c r="S9" s="195">
        <f>Capitulo!U5</f>
        <v>0</v>
      </c>
      <c r="T9"/>
      <c r="U9" s="22">
        <f t="shared" si="12"/>
        <v>0</v>
      </c>
      <c r="V9" s="22">
        <f t="shared" si="1"/>
        <v>0</v>
      </c>
      <c r="W9" s="22">
        <f t="shared" si="2"/>
        <v>0</v>
      </c>
      <c r="X9" s="22">
        <f t="shared" si="3"/>
        <v>27</v>
      </c>
      <c r="Y9" s="22">
        <f t="shared" si="4"/>
        <v>0</v>
      </c>
      <c r="Z9" s="22">
        <f t="shared" si="5"/>
        <v>0</v>
      </c>
      <c r="AA9" s="22">
        <f t="shared" si="6"/>
        <v>0</v>
      </c>
      <c r="AB9" s="22">
        <f t="shared" si="7"/>
        <v>0</v>
      </c>
      <c r="AC9" s="22">
        <f t="shared" si="8"/>
        <v>0</v>
      </c>
      <c r="AD9" s="22">
        <f t="shared" si="9"/>
        <v>0</v>
      </c>
      <c r="AE9" s="22">
        <f t="shared" si="10"/>
        <v>0</v>
      </c>
      <c r="AF9" s="22">
        <f t="shared" si="11"/>
        <v>0</v>
      </c>
    </row>
    <row r="10" spans="1:34" s="7" customFormat="1" ht="25.8">
      <c r="A10" s="201">
        <f t="shared" si="0"/>
        <v>0</v>
      </c>
      <c r="B10" s="195" t="str">
        <f>Capitulo!B19</f>
        <v>????</v>
      </c>
      <c r="C10" s="195">
        <f>Capitulo!C19</f>
        <v>0</v>
      </c>
      <c r="D10" s="195">
        <f>Capitulo!D19</f>
        <v>0</v>
      </c>
      <c r="E10" s="195">
        <f>Capitulo!E19</f>
        <v>0</v>
      </c>
      <c r="F10" s="195">
        <f>Capitulo!F19</f>
        <v>0</v>
      </c>
      <c r="G10" s="195">
        <f>Capitulo!G19</f>
        <v>0</v>
      </c>
      <c r="H10" s="195">
        <f>Capitulo!H19</f>
        <v>0</v>
      </c>
      <c r="I10" s="195">
        <f>Capitulo!I19</f>
        <v>0</v>
      </c>
      <c r="J10" s="186">
        <f>Capitulo!J19</f>
        <v>0</v>
      </c>
      <c r="K10" s="186">
        <f>Capitulo!K19</f>
        <v>0</v>
      </c>
      <c r="L10" s="195">
        <f>Capitulo!N19</f>
        <v>0</v>
      </c>
      <c r="M10" s="195">
        <f>Capitulo!O19</f>
        <v>0</v>
      </c>
      <c r="N10" s="195">
        <f>Capitulo!P19</f>
        <v>0</v>
      </c>
      <c r="O10" s="195">
        <f>Capitulo!Q19</f>
        <v>0</v>
      </c>
      <c r="P10" s="195">
        <f>Capitulo!R19</f>
        <v>0</v>
      </c>
      <c r="Q10" s="195">
        <f>Capitulo!S19</f>
        <v>0</v>
      </c>
      <c r="R10" s="195">
        <f>Capitulo!T19</f>
        <v>0</v>
      </c>
      <c r="S10" s="195">
        <f>Capitulo!U19</f>
        <v>0</v>
      </c>
      <c r="T10"/>
      <c r="U10" s="22">
        <f t="shared" si="12"/>
        <v>0</v>
      </c>
      <c r="V10" s="22">
        <f t="shared" si="1"/>
        <v>0</v>
      </c>
      <c r="W10" s="22">
        <f t="shared" si="2"/>
        <v>0</v>
      </c>
      <c r="X10" s="22">
        <f t="shared" si="3"/>
        <v>27</v>
      </c>
      <c r="Y10" s="22">
        <f t="shared" si="4"/>
        <v>0</v>
      </c>
      <c r="Z10" s="22">
        <f t="shared" si="5"/>
        <v>0</v>
      </c>
      <c r="AA10" s="22">
        <f t="shared" si="6"/>
        <v>0</v>
      </c>
      <c r="AB10" s="22">
        <f t="shared" si="7"/>
        <v>0</v>
      </c>
      <c r="AC10" s="22">
        <f t="shared" si="8"/>
        <v>0</v>
      </c>
      <c r="AD10" s="22">
        <f t="shared" si="9"/>
        <v>0</v>
      </c>
      <c r="AE10" s="22">
        <f t="shared" si="10"/>
        <v>0</v>
      </c>
      <c r="AF10" s="22">
        <f t="shared" si="11"/>
        <v>0</v>
      </c>
    </row>
    <row r="11" spans="1:34" s="7" customFormat="1" ht="25.8">
      <c r="A11" s="201">
        <f t="shared" si="0"/>
        <v>0</v>
      </c>
      <c r="B11" s="195" t="str">
        <f>Capitulo!B15</f>
        <v>????</v>
      </c>
      <c r="C11" s="195">
        <f>Capitulo!C15</f>
        <v>0</v>
      </c>
      <c r="D11" s="195">
        <f>Capitulo!D15</f>
        <v>0</v>
      </c>
      <c r="E11" s="195">
        <f>Capitulo!E15</f>
        <v>0</v>
      </c>
      <c r="F11" s="195">
        <f>Capitulo!F15</f>
        <v>0</v>
      </c>
      <c r="G11" s="195">
        <f>Capitulo!G15</f>
        <v>0</v>
      </c>
      <c r="H11" s="195">
        <f>Capitulo!H15</f>
        <v>0</v>
      </c>
      <c r="I11" s="195">
        <f>Capitulo!I15</f>
        <v>0</v>
      </c>
      <c r="J11" s="186">
        <f>Capitulo!J15</f>
        <v>0</v>
      </c>
      <c r="K11" s="186">
        <f>Capitulo!K15</f>
        <v>0</v>
      </c>
      <c r="L11" s="195">
        <f>Capitulo!N15</f>
        <v>0</v>
      </c>
      <c r="M11" s="195">
        <f>Capitulo!O15</f>
        <v>0</v>
      </c>
      <c r="N11" s="195">
        <f>Capitulo!P15</f>
        <v>0</v>
      </c>
      <c r="O11" s="195">
        <f>Capitulo!Q15</f>
        <v>0</v>
      </c>
      <c r="P11" s="195">
        <f>Capitulo!R15</f>
        <v>0</v>
      </c>
      <c r="Q11" s="195">
        <f>Capitulo!S15</f>
        <v>0</v>
      </c>
      <c r="R11" s="195">
        <f>Capitulo!T15</f>
        <v>0</v>
      </c>
      <c r="S11" s="195">
        <f>Capitulo!U15</f>
        <v>0</v>
      </c>
      <c r="T11"/>
      <c r="U11" s="22">
        <f t="shared" si="12"/>
        <v>0</v>
      </c>
      <c r="V11" s="22">
        <f t="shared" si="1"/>
        <v>0</v>
      </c>
      <c r="W11" s="22">
        <f t="shared" si="2"/>
        <v>0</v>
      </c>
      <c r="X11" s="22">
        <f t="shared" si="3"/>
        <v>27</v>
      </c>
      <c r="Y11" s="22">
        <f t="shared" si="4"/>
        <v>0</v>
      </c>
      <c r="Z11" s="22">
        <f t="shared" si="5"/>
        <v>0</v>
      </c>
      <c r="AA11" s="22">
        <f t="shared" si="6"/>
        <v>0</v>
      </c>
      <c r="AB11" s="22">
        <f t="shared" si="7"/>
        <v>0</v>
      </c>
      <c r="AC11" s="22">
        <f t="shared" si="8"/>
        <v>0</v>
      </c>
      <c r="AD11" s="22">
        <f t="shared" si="9"/>
        <v>0</v>
      </c>
      <c r="AE11" s="22">
        <f t="shared" si="10"/>
        <v>0</v>
      </c>
      <c r="AF11" s="22">
        <f t="shared" si="11"/>
        <v>0</v>
      </c>
    </row>
    <row r="12" spans="1:34" s="7" customFormat="1" ht="25.8">
      <c r="A12" s="201">
        <f t="shared" si="0"/>
        <v>0</v>
      </c>
      <c r="B12" s="195" t="str">
        <f>Capitulo!B11</f>
        <v>????</v>
      </c>
      <c r="C12" s="195">
        <f>Capitulo!C11</f>
        <v>0</v>
      </c>
      <c r="D12" s="195">
        <f>Capitulo!D11</f>
        <v>0</v>
      </c>
      <c r="E12" s="195">
        <f>Capitulo!E11</f>
        <v>0</v>
      </c>
      <c r="F12" s="195">
        <f>Capitulo!F11</f>
        <v>0</v>
      </c>
      <c r="G12" s="195">
        <f>Capitulo!G11</f>
        <v>0</v>
      </c>
      <c r="H12" s="195">
        <f>Capitulo!H11</f>
        <v>0</v>
      </c>
      <c r="I12" s="195">
        <f>Capitulo!I11</f>
        <v>0</v>
      </c>
      <c r="J12" s="186">
        <f>Capitulo!J11</f>
        <v>0</v>
      </c>
      <c r="K12" s="186">
        <f>Capitulo!K11</f>
        <v>0</v>
      </c>
      <c r="L12" s="195">
        <f>Capitulo!N11</f>
        <v>0</v>
      </c>
      <c r="M12" s="195">
        <f>Capitulo!O11</f>
        <v>0</v>
      </c>
      <c r="N12" s="195">
        <f>Capitulo!P11</f>
        <v>0</v>
      </c>
      <c r="O12" s="195">
        <f>Capitulo!Q11</f>
        <v>0</v>
      </c>
      <c r="P12" s="195">
        <f>Capitulo!R11</f>
        <v>0</v>
      </c>
      <c r="Q12" s="195">
        <f>Capitulo!S11</f>
        <v>0</v>
      </c>
      <c r="R12" s="195">
        <f>Capitulo!T11</f>
        <v>0</v>
      </c>
      <c r="S12" s="195">
        <f>Capitulo!U11</f>
        <v>0</v>
      </c>
      <c r="T12"/>
      <c r="U12" s="22">
        <f t="shared" si="12"/>
        <v>0</v>
      </c>
      <c r="V12" s="22">
        <f t="shared" si="1"/>
        <v>0</v>
      </c>
      <c r="W12" s="22">
        <f t="shared" si="2"/>
        <v>0</v>
      </c>
      <c r="X12" s="22">
        <f t="shared" si="3"/>
        <v>27</v>
      </c>
      <c r="Y12" s="22">
        <f t="shared" si="4"/>
        <v>0</v>
      </c>
      <c r="Z12" s="22">
        <f t="shared" si="5"/>
        <v>0</v>
      </c>
      <c r="AA12" s="22">
        <f t="shared" si="6"/>
        <v>0</v>
      </c>
      <c r="AB12" s="22">
        <f t="shared" si="7"/>
        <v>0</v>
      </c>
      <c r="AC12" s="22">
        <f t="shared" si="8"/>
        <v>0</v>
      </c>
      <c r="AD12" s="22">
        <f t="shared" si="9"/>
        <v>0</v>
      </c>
      <c r="AE12" s="22">
        <f t="shared" si="10"/>
        <v>0</v>
      </c>
      <c r="AF12" s="22">
        <f t="shared" si="11"/>
        <v>0</v>
      </c>
    </row>
    <row r="13" spans="1:34" s="7" customFormat="1" ht="25.8">
      <c r="A13" s="201">
        <f t="shared" si="0"/>
        <v>0</v>
      </c>
      <c r="B13" s="195" t="str">
        <f>Capitulo!B14</f>
        <v>????</v>
      </c>
      <c r="C13" s="195">
        <f>Capitulo!C14</f>
        <v>0</v>
      </c>
      <c r="D13" s="195">
        <f>Capitulo!D14</f>
        <v>0</v>
      </c>
      <c r="E13" s="195">
        <f>Capitulo!E14</f>
        <v>0</v>
      </c>
      <c r="F13" s="195">
        <f>Capitulo!F14</f>
        <v>0</v>
      </c>
      <c r="G13" s="195">
        <f>Capitulo!G14</f>
        <v>0</v>
      </c>
      <c r="H13" s="195">
        <f>Capitulo!H14</f>
        <v>0</v>
      </c>
      <c r="I13" s="195">
        <f>Capitulo!I14</f>
        <v>0</v>
      </c>
      <c r="J13" s="186">
        <f>Capitulo!J14</f>
        <v>0</v>
      </c>
      <c r="K13" s="186">
        <f>Capitulo!K14</f>
        <v>0</v>
      </c>
      <c r="L13" s="195">
        <f>Capitulo!N14</f>
        <v>0</v>
      </c>
      <c r="M13" s="195">
        <f>Capitulo!O14</f>
        <v>0</v>
      </c>
      <c r="N13" s="195">
        <f>Capitulo!P14</f>
        <v>0</v>
      </c>
      <c r="O13" s="195">
        <f>Capitulo!Q14</f>
        <v>0</v>
      </c>
      <c r="P13" s="195">
        <f>Capitulo!R14</f>
        <v>0</v>
      </c>
      <c r="Q13" s="195">
        <f>Capitulo!S14</f>
        <v>0</v>
      </c>
      <c r="R13" s="195">
        <f>Capitulo!T14</f>
        <v>0</v>
      </c>
      <c r="S13" s="195">
        <f>Capitulo!U14</f>
        <v>0</v>
      </c>
      <c r="T13"/>
      <c r="U13" s="22">
        <f t="shared" si="12"/>
        <v>0</v>
      </c>
      <c r="V13" s="22">
        <f t="shared" si="1"/>
        <v>0</v>
      </c>
      <c r="W13" s="22">
        <f t="shared" si="2"/>
        <v>0</v>
      </c>
      <c r="X13" s="22">
        <f t="shared" si="3"/>
        <v>27</v>
      </c>
      <c r="Y13" s="22">
        <f t="shared" si="4"/>
        <v>0</v>
      </c>
      <c r="Z13" s="22">
        <f t="shared" si="5"/>
        <v>0</v>
      </c>
      <c r="AA13" s="22">
        <f t="shared" si="6"/>
        <v>0</v>
      </c>
      <c r="AB13" s="22">
        <f t="shared" si="7"/>
        <v>0</v>
      </c>
      <c r="AC13" s="22">
        <f t="shared" si="8"/>
        <v>0</v>
      </c>
      <c r="AD13" s="22">
        <f t="shared" si="9"/>
        <v>0</v>
      </c>
      <c r="AE13" s="22">
        <f t="shared" si="10"/>
        <v>0</v>
      </c>
      <c r="AF13" s="22">
        <f t="shared" si="11"/>
        <v>0</v>
      </c>
    </row>
    <row r="14" spans="1:34" s="7" customFormat="1" ht="25.8">
      <c r="A14" s="201">
        <f t="shared" si="0"/>
        <v>0</v>
      </c>
      <c r="B14" s="195" t="str">
        <f>Capitulo!B7</f>
        <v>????</v>
      </c>
      <c r="C14" s="195">
        <f>Capitulo!C7</f>
        <v>0</v>
      </c>
      <c r="D14" s="195">
        <f>Capitulo!D7</f>
        <v>0</v>
      </c>
      <c r="E14" s="195">
        <f>Capitulo!E7</f>
        <v>0</v>
      </c>
      <c r="F14" s="195">
        <f>Capitulo!F7</f>
        <v>0</v>
      </c>
      <c r="G14" s="195">
        <f>Capitulo!G7</f>
        <v>0</v>
      </c>
      <c r="H14" s="195">
        <f>Capitulo!H7</f>
        <v>0</v>
      </c>
      <c r="I14" s="195">
        <f>Capitulo!I7</f>
        <v>0</v>
      </c>
      <c r="J14" s="186">
        <f>Capitulo!J7</f>
        <v>0</v>
      </c>
      <c r="K14" s="186">
        <f>Capitulo!K7</f>
        <v>0</v>
      </c>
      <c r="L14" s="195">
        <f>Capitulo!N7</f>
        <v>0</v>
      </c>
      <c r="M14" s="195">
        <f>Capitulo!O7</f>
        <v>0</v>
      </c>
      <c r="N14" s="195">
        <f>Capitulo!P7</f>
        <v>0</v>
      </c>
      <c r="O14" s="195">
        <f>Capitulo!Q7</f>
        <v>0</v>
      </c>
      <c r="P14" s="195">
        <f>Capitulo!R7</f>
        <v>0</v>
      </c>
      <c r="Q14" s="195">
        <f>Capitulo!S7</f>
        <v>0</v>
      </c>
      <c r="R14" s="195">
        <f>Capitulo!T7</f>
        <v>0</v>
      </c>
      <c r="S14" s="195">
        <f>Capitulo!U7</f>
        <v>0</v>
      </c>
      <c r="T14"/>
      <c r="U14" s="22">
        <f t="shared" si="12"/>
        <v>0</v>
      </c>
      <c r="V14" s="22">
        <f t="shared" si="1"/>
        <v>0</v>
      </c>
      <c r="W14" s="22">
        <f t="shared" si="2"/>
        <v>0</v>
      </c>
      <c r="X14" s="22">
        <f t="shared" si="3"/>
        <v>27</v>
      </c>
      <c r="Y14" s="22">
        <f t="shared" si="4"/>
        <v>0</v>
      </c>
      <c r="Z14" s="22">
        <f t="shared" si="5"/>
        <v>0</v>
      </c>
      <c r="AA14" s="22">
        <f t="shared" si="6"/>
        <v>0</v>
      </c>
      <c r="AB14" s="22">
        <f t="shared" si="7"/>
        <v>0</v>
      </c>
      <c r="AC14" s="22">
        <f t="shared" si="8"/>
        <v>0</v>
      </c>
      <c r="AD14" s="22">
        <f t="shared" si="9"/>
        <v>0</v>
      </c>
      <c r="AE14" s="22">
        <f t="shared" si="10"/>
        <v>0</v>
      </c>
      <c r="AF14" s="22">
        <f t="shared" si="11"/>
        <v>0</v>
      </c>
    </row>
    <row r="15" spans="1:34" s="7" customFormat="1" ht="25.8">
      <c r="A15" s="201">
        <f t="shared" si="0"/>
        <v>0</v>
      </c>
      <c r="B15" s="195" t="str">
        <f>Capitulo!B6</f>
        <v>????</v>
      </c>
      <c r="C15" s="195">
        <f>Capitulo!C6</f>
        <v>0</v>
      </c>
      <c r="D15" s="195">
        <f>Capitulo!D6</f>
        <v>0</v>
      </c>
      <c r="E15" s="195">
        <f>Capitulo!E6</f>
        <v>0</v>
      </c>
      <c r="F15" s="195">
        <f>Capitulo!F6</f>
        <v>0</v>
      </c>
      <c r="G15" s="195">
        <f>Capitulo!G6</f>
        <v>0</v>
      </c>
      <c r="H15" s="195">
        <f>Capitulo!H6</f>
        <v>0</v>
      </c>
      <c r="I15" s="195">
        <f>Capitulo!I6</f>
        <v>0</v>
      </c>
      <c r="J15" s="186">
        <f>Capitulo!J6</f>
        <v>0</v>
      </c>
      <c r="K15" s="186">
        <f>Capitulo!K6</f>
        <v>0</v>
      </c>
      <c r="L15" s="195">
        <f>Capitulo!N6</f>
        <v>0</v>
      </c>
      <c r="M15" s="195">
        <f>Capitulo!O6</f>
        <v>0</v>
      </c>
      <c r="N15" s="195">
        <f>Capitulo!P6</f>
        <v>0</v>
      </c>
      <c r="O15" s="195">
        <f>Capitulo!Q6</f>
        <v>0</v>
      </c>
      <c r="P15" s="195">
        <f>Capitulo!R6</f>
        <v>0</v>
      </c>
      <c r="Q15" s="195">
        <f>Capitulo!S6</f>
        <v>0</v>
      </c>
      <c r="R15" s="195">
        <f>Capitulo!T6</f>
        <v>0</v>
      </c>
      <c r="S15" s="195">
        <f>Capitulo!U6</f>
        <v>0</v>
      </c>
      <c r="T15"/>
      <c r="U15" s="22">
        <f t="shared" si="12"/>
        <v>0</v>
      </c>
      <c r="V15" s="22">
        <f t="shared" si="1"/>
        <v>0</v>
      </c>
      <c r="W15" s="22">
        <f t="shared" si="2"/>
        <v>0</v>
      </c>
      <c r="X15" s="22">
        <f t="shared" si="3"/>
        <v>27</v>
      </c>
      <c r="Y15" s="22">
        <f t="shared" si="4"/>
        <v>0</v>
      </c>
      <c r="Z15" s="22">
        <f t="shared" si="5"/>
        <v>0</v>
      </c>
      <c r="AA15" s="22">
        <f t="shared" si="6"/>
        <v>0</v>
      </c>
      <c r="AB15" s="22">
        <f t="shared" si="7"/>
        <v>0</v>
      </c>
      <c r="AC15" s="22">
        <f t="shared" si="8"/>
        <v>0</v>
      </c>
      <c r="AD15" s="22">
        <f t="shared" si="9"/>
        <v>0</v>
      </c>
      <c r="AE15" s="22">
        <f t="shared" si="10"/>
        <v>0</v>
      </c>
      <c r="AF15" s="22">
        <f t="shared" si="11"/>
        <v>0</v>
      </c>
    </row>
    <row r="16" spans="1:34" s="7" customFormat="1" ht="25.8">
      <c r="A16" s="201">
        <f t="shared" si="0"/>
        <v>0</v>
      </c>
      <c r="B16" s="195" t="str">
        <f>Capitulo!B17</f>
        <v>????</v>
      </c>
      <c r="C16" s="195">
        <f>Capitulo!C17</f>
        <v>0</v>
      </c>
      <c r="D16" s="195">
        <f>Capitulo!D17</f>
        <v>0</v>
      </c>
      <c r="E16" s="195">
        <f>Capitulo!E17</f>
        <v>0</v>
      </c>
      <c r="F16" s="195">
        <f>Capitulo!F17</f>
        <v>0</v>
      </c>
      <c r="G16" s="195">
        <f>Capitulo!G17</f>
        <v>0</v>
      </c>
      <c r="H16" s="195">
        <f>Capitulo!H17</f>
        <v>0</v>
      </c>
      <c r="I16" s="195">
        <f>Capitulo!I17</f>
        <v>0</v>
      </c>
      <c r="J16" s="186">
        <f>Capitulo!J17</f>
        <v>0</v>
      </c>
      <c r="K16" s="186">
        <f>Capitulo!K17</f>
        <v>0</v>
      </c>
      <c r="L16" s="195">
        <f>Capitulo!N17</f>
        <v>0</v>
      </c>
      <c r="M16" s="195">
        <f>Capitulo!O17</f>
        <v>0</v>
      </c>
      <c r="N16" s="195">
        <f>Capitulo!P17</f>
        <v>0</v>
      </c>
      <c r="O16" s="195">
        <f>Capitulo!Q17</f>
        <v>0</v>
      </c>
      <c r="P16" s="195">
        <f>Capitulo!R17</f>
        <v>0</v>
      </c>
      <c r="Q16" s="195">
        <f>Capitulo!S17</f>
        <v>0</v>
      </c>
      <c r="R16" s="195">
        <f>Capitulo!T17</f>
        <v>0</v>
      </c>
      <c r="S16" s="195">
        <f>Capitulo!U17</f>
        <v>0</v>
      </c>
      <c r="T16"/>
      <c r="U16" s="22">
        <f t="shared" si="12"/>
        <v>0</v>
      </c>
      <c r="V16" s="22">
        <f t="shared" si="1"/>
        <v>0</v>
      </c>
      <c r="W16" s="22">
        <f t="shared" si="2"/>
        <v>0</v>
      </c>
      <c r="X16" s="22">
        <f t="shared" si="3"/>
        <v>27</v>
      </c>
      <c r="Y16" s="22">
        <f t="shared" si="4"/>
        <v>0</v>
      </c>
      <c r="Z16" s="22">
        <f t="shared" si="5"/>
        <v>0</v>
      </c>
      <c r="AA16" s="22">
        <f t="shared" si="6"/>
        <v>0</v>
      </c>
      <c r="AB16" s="22">
        <f t="shared" si="7"/>
        <v>0</v>
      </c>
      <c r="AC16" s="22">
        <f t="shared" si="8"/>
        <v>0</v>
      </c>
      <c r="AD16" s="22">
        <f t="shared" si="9"/>
        <v>0</v>
      </c>
      <c r="AE16" s="22">
        <f t="shared" si="10"/>
        <v>0</v>
      </c>
      <c r="AF16" s="22">
        <f t="shared" si="11"/>
        <v>0</v>
      </c>
    </row>
    <row r="17" spans="1:32" s="7" customFormat="1" ht="25.8">
      <c r="A17" s="201">
        <f t="shared" si="0"/>
        <v>0</v>
      </c>
      <c r="B17" s="195" t="str">
        <f>Capitulo!B16</f>
        <v>????</v>
      </c>
      <c r="C17" s="195">
        <f>Capitulo!C16</f>
        <v>0</v>
      </c>
      <c r="D17" s="195">
        <f>Capitulo!D16</f>
        <v>0</v>
      </c>
      <c r="E17" s="195">
        <f>Capitulo!E16</f>
        <v>0</v>
      </c>
      <c r="F17" s="195">
        <f>Capitulo!F16</f>
        <v>0</v>
      </c>
      <c r="G17" s="195">
        <f>Capitulo!G16</f>
        <v>0</v>
      </c>
      <c r="H17" s="195">
        <f>Capitulo!H16</f>
        <v>0</v>
      </c>
      <c r="I17" s="195">
        <f>Capitulo!I16</f>
        <v>0</v>
      </c>
      <c r="J17" s="186">
        <f>Capitulo!J16</f>
        <v>0</v>
      </c>
      <c r="K17" s="186">
        <f>Capitulo!K16</f>
        <v>0</v>
      </c>
      <c r="L17" s="195">
        <f>Capitulo!N16</f>
        <v>0</v>
      </c>
      <c r="M17" s="195">
        <f>Capitulo!O16</f>
        <v>0</v>
      </c>
      <c r="N17" s="195">
        <f>Capitulo!P16</f>
        <v>0</v>
      </c>
      <c r="O17" s="195">
        <f>Capitulo!Q16</f>
        <v>0</v>
      </c>
      <c r="P17" s="195">
        <f>Capitulo!R16</f>
        <v>0</v>
      </c>
      <c r="Q17" s="195">
        <f>Capitulo!S16</f>
        <v>0</v>
      </c>
      <c r="R17" s="195">
        <f>Capitulo!T16</f>
        <v>0</v>
      </c>
      <c r="S17" s="195">
        <f>Capitulo!U16</f>
        <v>0</v>
      </c>
      <c r="T17"/>
      <c r="U17" s="22">
        <f t="shared" si="12"/>
        <v>0</v>
      </c>
      <c r="V17" s="22">
        <f t="shared" si="1"/>
        <v>0</v>
      </c>
      <c r="W17" s="22">
        <f t="shared" si="2"/>
        <v>0</v>
      </c>
      <c r="X17" s="22">
        <f t="shared" si="3"/>
        <v>27</v>
      </c>
      <c r="Y17" s="22">
        <f t="shared" si="4"/>
        <v>0</v>
      </c>
      <c r="Z17" s="22">
        <f t="shared" si="5"/>
        <v>0</v>
      </c>
      <c r="AA17" s="22">
        <f t="shared" si="6"/>
        <v>0</v>
      </c>
      <c r="AB17" s="22">
        <f t="shared" si="7"/>
        <v>0</v>
      </c>
      <c r="AC17" s="22">
        <f t="shared" si="8"/>
        <v>0</v>
      </c>
      <c r="AD17" s="22">
        <f t="shared" si="9"/>
        <v>0</v>
      </c>
      <c r="AE17" s="22">
        <f t="shared" si="10"/>
        <v>0</v>
      </c>
      <c r="AF17" s="22">
        <f t="shared" si="11"/>
        <v>0</v>
      </c>
    </row>
    <row r="18" spans="1:32" s="7" customFormat="1" ht="25.8">
      <c r="A18" s="201">
        <f t="shared" si="0"/>
        <v>0</v>
      </c>
      <c r="B18" s="195" t="str">
        <f>Capitulo!B9</f>
        <v>????</v>
      </c>
      <c r="C18" s="195">
        <f>Capitulo!C9</f>
        <v>0</v>
      </c>
      <c r="D18" s="195">
        <f>Capitulo!D9</f>
        <v>0</v>
      </c>
      <c r="E18" s="195">
        <f>Capitulo!E9</f>
        <v>0</v>
      </c>
      <c r="F18" s="195">
        <f>Capitulo!F9</f>
        <v>0</v>
      </c>
      <c r="G18" s="195">
        <f>Capitulo!G9</f>
        <v>0</v>
      </c>
      <c r="H18" s="195">
        <f>Capitulo!H9</f>
        <v>0</v>
      </c>
      <c r="I18" s="195">
        <f>Capitulo!I9</f>
        <v>0</v>
      </c>
      <c r="J18" s="186">
        <f>Capitulo!J9</f>
        <v>0</v>
      </c>
      <c r="K18" s="186">
        <f>Capitulo!K9</f>
        <v>0</v>
      </c>
      <c r="L18" s="195">
        <f>Capitulo!N9</f>
        <v>0</v>
      </c>
      <c r="M18" s="195">
        <f>Capitulo!O9</f>
        <v>0</v>
      </c>
      <c r="N18" s="195">
        <f>Capitulo!P9</f>
        <v>0</v>
      </c>
      <c r="O18" s="195">
        <f>Capitulo!Q9</f>
        <v>0</v>
      </c>
      <c r="P18" s="195">
        <f>Capitulo!R9</f>
        <v>0</v>
      </c>
      <c r="Q18" s="195">
        <f>Capitulo!S9</f>
        <v>0</v>
      </c>
      <c r="R18" s="195">
        <f>Capitulo!T9</f>
        <v>0</v>
      </c>
      <c r="S18" s="195">
        <f>Capitulo!U9</f>
        <v>0</v>
      </c>
      <c r="T18"/>
      <c r="U18" s="22">
        <f t="shared" si="12"/>
        <v>0</v>
      </c>
      <c r="V18" s="22">
        <f t="shared" si="1"/>
        <v>0</v>
      </c>
      <c r="W18" s="22">
        <f t="shared" si="2"/>
        <v>0</v>
      </c>
      <c r="X18" s="22">
        <f t="shared" si="3"/>
        <v>27</v>
      </c>
      <c r="Y18" s="22">
        <f t="shared" si="4"/>
        <v>0</v>
      </c>
      <c r="Z18" s="22">
        <f t="shared" si="5"/>
        <v>0</v>
      </c>
      <c r="AA18" s="22">
        <f t="shared" si="6"/>
        <v>0</v>
      </c>
      <c r="AB18" s="22">
        <f t="shared" si="7"/>
        <v>0</v>
      </c>
      <c r="AC18" s="22">
        <f t="shared" si="8"/>
        <v>0</v>
      </c>
      <c r="AD18" s="22">
        <f t="shared" si="9"/>
        <v>0</v>
      </c>
      <c r="AE18" s="22">
        <f t="shared" si="10"/>
        <v>0</v>
      </c>
      <c r="AF18" s="22">
        <f t="shared" si="11"/>
        <v>0</v>
      </c>
    </row>
    <row r="19" spans="1:32" s="7" customFormat="1" ht="25.8">
      <c r="A19" s="201">
        <f t="shared" si="0"/>
        <v>0</v>
      </c>
      <c r="B19" s="195" t="str">
        <f>Capitulo!B26</f>
        <v>????</v>
      </c>
      <c r="C19" s="195">
        <f>Capitulo!C26</f>
        <v>0</v>
      </c>
      <c r="D19" s="195">
        <f>Capitulo!D26</f>
        <v>0</v>
      </c>
      <c r="E19" s="195">
        <f>Capitulo!E26</f>
        <v>0</v>
      </c>
      <c r="F19" s="195">
        <f>Capitulo!F26</f>
        <v>0</v>
      </c>
      <c r="G19" s="195">
        <f>Capitulo!G26</f>
        <v>0</v>
      </c>
      <c r="H19" s="195">
        <f>Capitulo!H26</f>
        <v>0</v>
      </c>
      <c r="I19" s="195">
        <f>Capitulo!I26</f>
        <v>0</v>
      </c>
      <c r="J19" s="186">
        <f>Capitulo!J26</f>
        <v>0</v>
      </c>
      <c r="K19" s="186">
        <f>Capitulo!K26</f>
        <v>0</v>
      </c>
      <c r="L19" s="195">
        <f>Capitulo!N26</f>
        <v>0</v>
      </c>
      <c r="M19" s="195">
        <f>Capitulo!O26</f>
        <v>0</v>
      </c>
      <c r="N19" s="195">
        <f>Capitulo!P26</f>
        <v>0</v>
      </c>
      <c r="O19" s="195">
        <f>Capitulo!Q26</f>
        <v>0</v>
      </c>
      <c r="P19" s="195">
        <f>Capitulo!R26</f>
        <v>0</v>
      </c>
      <c r="Q19" s="195">
        <f>Capitulo!S26</f>
        <v>0</v>
      </c>
      <c r="R19" s="195">
        <f>Capitulo!T26</f>
        <v>0</v>
      </c>
      <c r="S19" s="195">
        <f>Capitulo!U26</f>
        <v>0</v>
      </c>
      <c r="T19"/>
      <c r="U19" s="22">
        <f t="shared" si="12"/>
        <v>0</v>
      </c>
      <c r="V19" s="22">
        <f t="shared" si="1"/>
        <v>0</v>
      </c>
      <c r="W19" s="22">
        <f t="shared" si="2"/>
        <v>0</v>
      </c>
      <c r="X19" s="22">
        <f t="shared" si="3"/>
        <v>27</v>
      </c>
      <c r="Y19" s="22">
        <f t="shared" si="4"/>
        <v>0</v>
      </c>
      <c r="Z19" s="22">
        <f t="shared" si="5"/>
        <v>0</v>
      </c>
      <c r="AA19" s="22">
        <f t="shared" si="6"/>
        <v>0</v>
      </c>
      <c r="AB19" s="22">
        <f t="shared" si="7"/>
        <v>0</v>
      </c>
      <c r="AC19" s="22">
        <f t="shared" si="8"/>
        <v>0</v>
      </c>
      <c r="AD19" s="22">
        <f t="shared" si="9"/>
        <v>0</v>
      </c>
      <c r="AE19" s="22">
        <f t="shared" si="10"/>
        <v>0</v>
      </c>
      <c r="AF19" s="22">
        <f t="shared" si="11"/>
        <v>0</v>
      </c>
    </row>
    <row r="20" spans="1:32" s="7" customFormat="1" ht="25.8">
      <c r="A20" s="201">
        <f t="shared" si="0"/>
        <v>0</v>
      </c>
      <c r="B20" s="195" t="str">
        <f>Capitulo!B22</f>
        <v>????</v>
      </c>
      <c r="C20" s="195">
        <f>Capitulo!C22</f>
        <v>0</v>
      </c>
      <c r="D20" s="195">
        <f>Capitulo!D22</f>
        <v>0</v>
      </c>
      <c r="E20" s="195">
        <f>Capitulo!E22</f>
        <v>0</v>
      </c>
      <c r="F20" s="195">
        <f>Capitulo!F22</f>
        <v>0</v>
      </c>
      <c r="G20" s="195">
        <f>Capitulo!G22</f>
        <v>0</v>
      </c>
      <c r="H20" s="195">
        <f>Capitulo!H22</f>
        <v>0</v>
      </c>
      <c r="I20" s="195">
        <f>Capitulo!I22</f>
        <v>0</v>
      </c>
      <c r="J20" s="186">
        <f>Capitulo!J22</f>
        <v>0</v>
      </c>
      <c r="K20" s="186">
        <f>Capitulo!K22</f>
        <v>0</v>
      </c>
      <c r="L20" s="195">
        <f>Capitulo!N22</f>
        <v>0</v>
      </c>
      <c r="M20" s="195">
        <f>Capitulo!O22</f>
        <v>0</v>
      </c>
      <c r="N20" s="195">
        <f>Capitulo!P22</f>
        <v>0</v>
      </c>
      <c r="O20" s="195">
        <f>Capitulo!Q22</f>
        <v>0</v>
      </c>
      <c r="P20" s="195">
        <f>Capitulo!R22</f>
        <v>0</v>
      </c>
      <c r="Q20" s="195">
        <f>Capitulo!S22</f>
        <v>0</v>
      </c>
      <c r="R20" s="195">
        <f>Capitulo!T22</f>
        <v>0</v>
      </c>
      <c r="S20" s="195">
        <f>Capitulo!U22</f>
        <v>0</v>
      </c>
      <c r="T20"/>
      <c r="U20" s="22">
        <f t="shared" si="12"/>
        <v>0</v>
      </c>
      <c r="V20" s="22">
        <f t="shared" si="1"/>
        <v>0</v>
      </c>
      <c r="W20" s="22">
        <f t="shared" si="2"/>
        <v>0</v>
      </c>
      <c r="X20" s="22">
        <f t="shared" si="3"/>
        <v>27</v>
      </c>
      <c r="Y20" s="22">
        <f t="shared" si="4"/>
        <v>0</v>
      </c>
      <c r="Z20" s="22">
        <f t="shared" si="5"/>
        <v>0</v>
      </c>
      <c r="AA20" s="22">
        <f t="shared" si="6"/>
        <v>0</v>
      </c>
      <c r="AB20" s="22">
        <f t="shared" si="7"/>
        <v>0</v>
      </c>
      <c r="AC20" s="22">
        <f t="shared" si="8"/>
        <v>0</v>
      </c>
      <c r="AD20" s="22">
        <f t="shared" si="9"/>
        <v>0</v>
      </c>
      <c r="AE20" s="22">
        <f t="shared" si="10"/>
        <v>0</v>
      </c>
      <c r="AF20" s="22">
        <f t="shared" si="11"/>
        <v>0</v>
      </c>
    </row>
    <row r="21" spans="1:32" s="7" customFormat="1" ht="25.8">
      <c r="A21" s="201">
        <f t="shared" si="0"/>
        <v>0</v>
      </c>
      <c r="B21" s="195" t="str">
        <f>Capitulo!B25</f>
        <v>????</v>
      </c>
      <c r="C21" s="195">
        <f>Capitulo!C25</f>
        <v>0</v>
      </c>
      <c r="D21" s="195">
        <f>Capitulo!D25</f>
        <v>0</v>
      </c>
      <c r="E21" s="195">
        <f>Capitulo!E25</f>
        <v>0</v>
      </c>
      <c r="F21" s="195">
        <f>Capitulo!F25</f>
        <v>0</v>
      </c>
      <c r="G21" s="195">
        <f>Capitulo!G25</f>
        <v>0</v>
      </c>
      <c r="H21" s="195">
        <f>Capitulo!H25</f>
        <v>0</v>
      </c>
      <c r="I21" s="195">
        <f>Capitulo!I25</f>
        <v>0</v>
      </c>
      <c r="J21" s="186">
        <f>Capitulo!J25</f>
        <v>0</v>
      </c>
      <c r="K21" s="186">
        <f>Capitulo!K25</f>
        <v>0</v>
      </c>
      <c r="L21" s="195">
        <f>Capitulo!N25</f>
        <v>0</v>
      </c>
      <c r="M21" s="195">
        <f>Capitulo!O25</f>
        <v>0</v>
      </c>
      <c r="N21" s="195">
        <f>Capitulo!P25</f>
        <v>0</v>
      </c>
      <c r="O21" s="195">
        <f>Capitulo!Q25</f>
        <v>0</v>
      </c>
      <c r="P21" s="195">
        <f>Capitulo!R25</f>
        <v>0</v>
      </c>
      <c r="Q21" s="195">
        <f>Capitulo!S25</f>
        <v>0</v>
      </c>
      <c r="R21" s="195">
        <f>Capitulo!T25</f>
        <v>0</v>
      </c>
      <c r="S21" s="195">
        <f>Capitulo!U25</f>
        <v>0</v>
      </c>
      <c r="T21"/>
      <c r="U21" s="22">
        <f t="shared" si="12"/>
        <v>0</v>
      </c>
      <c r="V21" s="22">
        <f t="shared" si="1"/>
        <v>0</v>
      </c>
      <c r="W21" s="22">
        <f t="shared" si="2"/>
        <v>0</v>
      </c>
      <c r="X21" s="22">
        <f t="shared" si="3"/>
        <v>27</v>
      </c>
      <c r="Y21" s="22">
        <f t="shared" si="4"/>
        <v>0</v>
      </c>
      <c r="Z21" s="22">
        <f t="shared" si="5"/>
        <v>0</v>
      </c>
      <c r="AA21" s="22">
        <f t="shared" si="6"/>
        <v>0</v>
      </c>
      <c r="AB21" s="22">
        <f t="shared" si="7"/>
        <v>0</v>
      </c>
      <c r="AC21" s="22">
        <f t="shared" si="8"/>
        <v>0</v>
      </c>
      <c r="AD21" s="22">
        <f t="shared" si="9"/>
        <v>0</v>
      </c>
      <c r="AE21" s="22">
        <f t="shared" si="10"/>
        <v>0</v>
      </c>
      <c r="AF21" s="22">
        <f t="shared" si="11"/>
        <v>0</v>
      </c>
    </row>
    <row r="22" spans="1:32" s="7" customFormat="1" ht="25.8">
      <c r="A22" s="201">
        <f t="shared" si="0"/>
        <v>0</v>
      </c>
      <c r="B22" s="195" t="str">
        <f>Capitulo!B40</f>
        <v>????</v>
      </c>
      <c r="C22" s="195">
        <f>Capitulo!C40</f>
        <v>0</v>
      </c>
      <c r="D22" s="195">
        <f>Capitulo!D40</f>
        <v>0</v>
      </c>
      <c r="E22" s="195">
        <f>Capitulo!E40</f>
        <v>0</v>
      </c>
      <c r="F22" s="195">
        <f>Capitulo!F40</f>
        <v>0</v>
      </c>
      <c r="G22" s="195">
        <f>Capitulo!G40</f>
        <v>0</v>
      </c>
      <c r="H22" s="195">
        <f>Capitulo!H40</f>
        <v>0</v>
      </c>
      <c r="I22" s="195">
        <f>Capitulo!I40</f>
        <v>0</v>
      </c>
      <c r="J22" s="186">
        <f>Capitulo!J40</f>
        <v>0</v>
      </c>
      <c r="K22" s="186">
        <f>Capitulo!K40</f>
        <v>0</v>
      </c>
      <c r="L22" s="195">
        <f>Capitulo!N40</f>
        <v>0</v>
      </c>
      <c r="M22" s="195">
        <f>Capitulo!O40</f>
        <v>0</v>
      </c>
      <c r="N22" s="195">
        <f>Capitulo!P40</f>
        <v>0</v>
      </c>
      <c r="O22" s="195">
        <f>Capitulo!Q40</f>
        <v>0</v>
      </c>
      <c r="P22" s="195">
        <f>Capitulo!R40</f>
        <v>0</v>
      </c>
      <c r="Q22" s="195">
        <f>Capitulo!S40</f>
        <v>0</v>
      </c>
      <c r="R22" s="195">
        <f>Capitulo!T40</f>
        <v>0</v>
      </c>
      <c r="S22" s="195">
        <f>Capitulo!U40</f>
        <v>0</v>
      </c>
      <c r="T22"/>
      <c r="U22" s="22">
        <f t="shared" si="12"/>
        <v>0</v>
      </c>
      <c r="V22" s="22">
        <f t="shared" si="1"/>
        <v>0</v>
      </c>
      <c r="W22" s="22">
        <f t="shared" si="2"/>
        <v>0</v>
      </c>
      <c r="X22" s="22">
        <f t="shared" si="3"/>
        <v>27</v>
      </c>
      <c r="Y22" s="22">
        <f t="shared" si="4"/>
        <v>0</v>
      </c>
      <c r="Z22" s="22">
        <f t="shared" si="5"/>
        <v>0</v>
      </c>
      <c r="AA22" s="22">
        <f t="shared" si="6"/>
        <v>0</v>
      </c>
      <c r="AB22" s="22">
        <f t="shared" si="7"/>
        <v>0</v>
      </c>
      <c r="AC22" s="22">
        <f t="shared" si="8"/>
        <v>0</v>
      </c>
      <c r="AD22" s="22">
        <f t="shared" si="9"/>
        <v>0</v>
      </c>
      <c r="AE22" s="22">
        <f t="shared" si="10"/>
        <v>0</v>
      </c>
      <c r="AF22" s="22">
        <f t="shared" si="11"/>
        <v>0</v>
      </c>
    </row>
    <row r="23" spans="1:32" s="7" customFormat="1" ht="25.8">
      <c r="A23" s="201">
        <f t="shared" si="0"/>
        <v>0</v>
      </c>
      <c r="B23" s="195" t="str">
        <f>Capitulo!B28</f>
        <v>????</v>
      </c>
      <c r="C23" s="195">
        <f>Capitulo!C28</f>
        <v>0</v>
      </c>
      <c r="D23" s="195">
        <f>Capitulo!D28</f>
        <v>0</v>
      </c>
      <c r="E23" s="195">
        <f>Capitulo!E28</f>
        <v>0</v>
      </c>
      <c r="F23" s="195">
        <f>Capitulo!F28</f>
        <v>0</v>
      </c>
      <c r="G23" s="195">
        <f>Capitulo!G28</f>
        <v>0</v>
      </c>
      <c r="H23" s="195">
        <f>Capitulo!H28</f>
        <v>0</v>
      </c>
      <c r="I23" s="195">
        <f>Capitulo!I28</f>
        <v>0</v>
      </c>
      <c r="J23" s="186">
        <f>Capitulo!J28</f>
        <v>0</v>
      </c>
      <c r="K23" s="186">
        <f>Capitulo!K28</f>
        <v>0</v>
      </c>
      <c r="L23" s="195">
        <f>Capitulo!N28</f>
        <v>0</v>
      </c>
      <c r="M23" s="195">
        <f>Capitulo!O28</f>
        <v>0</v>
      </c>
      <c r="N23" s="195">
        <f>Capitulo!P28</f>
        <v>0</v>
      </c>
      <c r="O23" s="195">
        <f>Capitulo!Q28</f>
        <v>0</v>
      </c>
      <c r="P23" s="195">
        <f>Capitulo!R28</f>
        <v>0</v>
      </c>
      <c r="Q23" s="195">
        <f>Capitulo!S28</f>
        <v>0</v>
      </c>
      <c r="R23" s="195">
        <f>Capitulo!T28</f>
        <v>0</v>
      </c>
      <c r="S23" s="195">
        <f>Capitulo!U28</f>
        <v>0</v>
      </c>
      <c r="T23"/>
      <c r="U23" s="22">
        <f t="shared" si="12"/>
        <v>0</v>
      </c>
      <c r="V23" s="22">
        <f t="shared" si="1"/>
        <v>0</v>
      </c>
      <c r="W23" s="22">
        <f t="shared" si="2"/>
        <v>0</v>
      </c>
      <c r="X23" s="22">
        <f t="shared" si="3"/>
        <v>27</v>
      </c>
      <c r="Y23" s="22">
        <f t="shared" si="4"/>
        <v>0</v>
      </c>
      <c r="Z23" s="22">
        <f t="shared" si="5"/>
        <v>0</v>
      </c>
      <c r="AA23" s="22">
        <f t="shared" si="6"/>
        <v>0</v>
      </c>
      <c r="AB23" s="22">
        <f t="shared" si="7"/>
        <v>0</v>
      </c>
      <c r="AC23" s="22">
        <f t="shared" si="8"/>
        <v>0</v>
      </c>
      <c r="AD23" s="22">
        <f t="shared" si="9"/>
        <v>0</v>
      </c>
      <c r="AE23" s="22">
        <f t="shared" si="10"/>
        <v>0</v>
      </c>
      <c r="AF23" s="22">
        <f t="shared" si="11"/>
        <v>0</v>
      </c>
    </row>
    <row r="24" spans="1:32" s="7" customFormat="1" ht="25.8">
      <c r="A24" s="201">
        <f t="shared" si="0"/>
        <v>0</v>
      </c>
      <c r="B24" s="195" t="str">
        <f>Capitulo!B8</f>
        <v>????</v>
      </c>
      <c r="C24" s="195">
        <f>Capitulo!C8</f>
        <v>0</v>
      </c>
      <c r="D24" s="195">
        <f>Capitulo!D8</f>
        <v>0</v>
      </c>
      <c r="E24" s="195">
        <f>Capitulo!E8</f>
        <v>0</v>
      </c>
      <c r="F24" s="195">
        <f>Capitulo!F8</f>
        <v>0</v>
      </c>
      <c r="G24" s="195">
        <f>Capitulo!G8</f>
        <v>0</v>
      </c>
      <c r="H24" s="195">
        <f>Capitulo!H8</f>
        <v>0</v>
      </c>
      <c r="I24" s="195">
        <f>Capitulo!I8</f>
        <v>0</v>
      </c>
      <c r="J24" s="186">
        <f>Capitulo!J8</f>
        <v>0</v>
      </c>
      <c r="K24" s="186">
        <f>Capitulo!K8</f>
        <v>0</v>
      </c>
      <c r="L24" s="195">
        <f>Capitulo!N8</f>
        <v>0</v>
      </c>
      <c r="M24" s="195">
        <f>Capitulo!O8</f>
        <v>0</v>
      </c>
      <c r="N24" s="195">
        <f>Capitulo!P8</f>
        <v>0</v>
      </c>
      <c r="O24" s="195">
        <f>Capitulo!Q8</f>
        <v>0</v>
      </c>
      <c r="P24" s="195">
        <f>Capitulo!R8</f>
        <v>0</v>
      </c>
      <c r="Q24" s="195">
        <f>Capitulo!S8</f>
        <v>0</v>
      </c>
      <c r="R24" s="195">
        <f>Capitulo!T8</f>
        <v>0</v>
      </c>
      <c r="S24" s="195">
        <f>Capitulo!U8</f>
        <v>0</v>
      </c>
      <c r="T24"/>
      <c r="U24" s="22">
        <f t="shared" si="12"/>
        <v>0</v>
      </c>
      <c r="V24" s="22">
        <f t="shared" si="1"/>
        <v>0</v>
      </c>
      <c r="W24" s="22">
        <f t="shared" si="2"/>
        <v>0</v>
      </c>
      <c r="X24" s="22">
        <f t="shared" si="3"/>
        <v>27</v>
      </c>
      <c r="Y24" s="22">
        <f t="shared" si="4"/>
        <v>0</v>
      </c>
      <c r="Z24" s="22">
        <f t="shared" si="5"/>
        <v>0</v>
      </c>
      <c r="AA24" s="22">
        <f t="shared" si="6"/>
        <v>0</v>
      </c>
      <c r="AB24" s="22">
        <f t="shared" si="7"/>
        <v>0</v>
      </c>
      <c r="AC24" s="22">
        <f t="shared" si="8"/>
        <v>0</v>
      </c>
      <c r="AD24" s="22">
        <f t="shared" si="9"/>
        <v>0</v>
      </c>
      <c r="AE24" s="22">
        <f t="shared" si="10"/>
        <v>0</v>
      </c>
      <c r="AF24" s="22">
        <f t="shared" si="11"/>
        <v>0</v>
      </c>
    </row>
    <row r="25" spans="1:32" s="7" customFormat="1" ht="25.8">
      <c r="A25" s="201">
        <f t="shared" si="0"/>
        <v>0</v>
      </c>
      <c r="B25" s="195" t="str">
        <f>Capitulo!B32</f>
        <v>????</v>
      </c>
      <c r="C25" s="195">
        <f>Capitulo!C32</f>
        <v>0</v>
      </c>
      <c r="D25" s="195">
        <f>Capitulo!D32</f>
        <v>0</v>
      </c>
      <c r="E25" s="195">
        <f>Capitulo!E32</f>
        <v>0</v>
      </c>
      <c r="F25" s="195">
        <f>Capitulo!F32</f>
        <v>0</v>
      </c>
      <c r="G25" s="195">
        <f>Capitulo!G32</f>
        <v>0</v>
      </c>
      <c r="H25" s="195">
        <f>Capitulo!H32</f>
        <v>0</v>
      </c>
      <c r="I25" s="195">
        <f>Capitulo!I32</f>
        <v>0</v>
      </c>
      <c r="J25" s="186">
        <f>Capitulo!J32</f>
        <v>0</v>
      </c>
      <c r="K25" s="186">
        <f>Capitulo!K32</f>
        <v>0</v>
      </c>
      <c r="L25" s="195">
        <f>Capitulo!N32</f>
        <v>0</v>
      </c>
      <c r="M25" s="195">
        <f>Capitulo!O32</f>
        <v>0</v>
      </c>
      <c r="N25" s="195">
        <f>Capitulo!P32</f>
        <v>0</v>
      </c>
      <c r="O25" s="195">
        <f>Capitulo!Q32</f>
        <v>0</v>
      </c>
      <c r="P25" s="195">
        <f>Capitulo!R32</f>
        <v>0</v>
      </c>
      <c r="Q25" s="195">
        <f>Capitulo!S32</f>
        <v>0</v>
      </c>
      <c r="R25" s="195">
        <f>Capitulo!T32</f>
        <v>0</v>
      </c>
      <c r="S25" s="195">
        <f>Capitulo!U32</f>
        <v>0</v>
      </c>
      <c r="T25"/>
      <c r="U25" s="22">
        <f t="shared" si="12"/>
        <v>0</v>
      </c>
      <c r="V25" s="22">
        <f t="shared" si="1"/>
        <v>0</v>
      </c>
      <c r="W25" s="22">
        <f t="shared" si="2"/>
        <v>0</v>
      </c>
      <c r="X25" s="22">
        <f t="shared" si="3"/>
        <v>27</v>
      </c>
      <c r="Y25" s="22">
        <f t="shared" si="4"/>
        <v>0</v>
      </c>
      <c r="Z25" s="22">
        <f t="shared" si="5"/>
        <v>0</v>
      </c>
      <c r="AA25" s="22">
        <f t="shared" si="6"/>
        <v>0</v>
      </c>
      <c r="AB25" s="22">
        <f t="shared" si="7"/>
        <v>0</v>
      </c>
      <c r="AC25" s="22">
        <f t="shared" si="8"/>
        <v>0</v>
      </c>
      <c r="AD25" s="22">
        <f t="shared" si="9"/>
        <v>0</v>
      </c>
      <c r="AE25" s="22">
        <f t="shared" si="10"/>
        <v>0</v>
      </c>
      <c r="AF25" s="22">
        <f t="shared" si="11"/>
        <v>0</v>
      </c>
    </row>
    <row r="26" spans="1:32" s="7" customFormat="1" ht="25.8">
      <c r="A26" s="201">
        <f t="shared" si="0"/>
        <v>0</v>
      </c>
      <c r="B26" s="195" t="str">
        <f>Capitulo!B44</f>
        <v>????</v>
      </c>
      <c r="C26" s="195">
        <f>Capitulo!C44</f>
        <v>0</v>
      </c>
      <c r="D26" s="195">
        <f>Capitulo!D44</f>
        <v>0</v>
      </c>
      <c r="E26" s="195">
        <f>Capitulo!E44</f>
        <v>0</v>
      </c>
      <c r="F26" s="195">
        <f>Capitulo!F44</f>
        <v>0</v>
      </c>
      <c r="G26" s="195">
        <f>Capitulo!G44</f>
        <v>0</v>
      </c>
      <c r="H26" s="195">
        <f>Capitulo!H44</f>
        <v>0</v>
      </c>
      <c r="I26" s="195">
        <f>Capitulo!I44</f>
        <v>0</v>
      </c>
      <c r="J26" s="186">
        <f>Capitulo!J44</f>
        <v>0</v>
      </c>
      <c r="K26" s="186">
        <f>Capitulo!K44</f>
        <v>0</v>
      </c>
      <c r="L26" s="195">
        <f>Capitulo!N44</f>
        <v>0</v>
      </c>
      <c r="M26" s="195">
        <f>Capitulo!O44</f>
        <v>0</v>
      </c>
      <c r="N26" s="195">
        <f>Capitulo!P44</f>
        <v>0</v>
      </c>
      <c r="O26" s="195">
        <f>Capitulo!Q44</f>
        <v>0</v>
      </c>
      <c r="P26" s="195">
        <f>Capitulo!R44</f>
        <v>0</v>
      </c>
      <c r="Q26" s="195">
        <f>Capitulo!S44</f>
        <v>0</v>
      </c>
      <c r="R26" s="195">
        <f>Capitulo!T44</f>
        <v>0</v>
      </c>
      <c r="S26" s="195">
        <f>Capitulo!U44</f>
        <v>0</v>
      </c>
      <c r="T26"/>
      <c r="U26" s="22">
        <f t="shared" si="12"/>
        <v>0</v>
      </c>
      <c r="V26" s="22">
        <f t="shared" si="1"/>
        <v>0</v>
      </c>
      <c r="W26" s="22">
        <f t="shared" si="2"/>
        <v>0</v>
      </c>
      <c r="X26" s="22">
        <f t="shared" si="3"/>
        <v>27</v>
      </c>
      <c r="Y26" s="22">
        <f t="shared" si="4"/>
        <v>0</v>
      </c>
      <c r="Z26" s="22">
        <f t="shared" si="5"/>
        <v>0</v>
      </c>
      <c r="AA26" s="22">
        <f t="shared" si="6"/>
        <v>0</v>
      </c>
      <c r="AB26" s="22">
        <f t="shared" si="7"/>
        <v>0</v>
      </c>
      <c r="AC26" s="22">
        <f t="shared" si="8"/>
        <v>0</v>
      </c>
      <c r="AD26" s="22">
        <f t="shared" si="9"/>
        <v>0</v>
      </c>
      <c r="AE26" s="22">
        <f t="shared" si="10"/>
        <v>0</v>
      </c>
      <c r="AF26" s="22">
        <f t="shared" si="11"/>
        <v>0</v>
      </c>
    </row>
    <row r="27" spans="1:32" s="7" customFormat="1" ht="25.8">
      <c r="A27" s="201">
        <f t="shared" si="0"/>
        <v>0</v>
      </c>
      <c r="B27" s="195" t="str">
        <f>Capitulo!B18</f>
        <v>????</v>
      </c>
      <c r="C27" s="195">
        <f>Capitulo!C18</f>
        <v>0</v>
      </c>
      <c r="D27" s="195">
        <f>Capitulo!D18</f>
        <v>0</v>
      </c>
      <c r="E27" s="195">
        <f>Capitulo!E18</f>
        <v>0</v>
      </c>
      <c r="F27" s="195">
        <f>Capitulo!F18</f>
        <v>0</v>
      </c>
      <c r="G27" s="195">
        <f>Capitulo!G18</f>
        <v>0</v>
      </c>
      <c r="H27" s="195">
        <f>Capitulo!H18</f>
        <v>0</v>
      </c>
      <c r="I27" s="195">
        <f>Capitulo!I18</f>
        <v>0</v>
      </c>
      <c r="J27" s="186">
        <f>Capitulo!J18</f>
        <v>0</v>
      </c>
      <c r="K27" s="186">
        <f>Capitulo!K18</f>
        <v>0</v>
      </c>
      <c r="L27" s="195">
        <f>Capitulo!N18</f>
        <v>0</v>
      </c>
      <c r="M27" s="195">
        <f>Capitulo!O18</f>
        <v>0</v>
      </c>
      <c r="N27" s="195">
        <f>Capitulo!P18</f>
        <v>0</v>
      </c>
      <c r="O27" s="195">
        <f>Capitulo!Q18</f>
        <v>0</v>
      </c>
      <c r="P27" s="195">
        <f>Capitulo!R18</f>
        <v>0</v>
      </c>
      <c r="Q27" s="195">
        <f>Capitulo!S18</f>
        <v>0</v>
      </c>
      <c r="R27" s="195">
        <f>Capitulo!T18</f>
        <v>0</v>
      </c>
      <c r="S27" s="195">
        <f>Capitulo!U18</f>
        <v>0</v>
      </c>
      <c r="T27"/>
      <c r="U27" s="22">
        <f t="shared" si="12"/>
        <v>0</v>
      </c>
      <c r="V27" s="22">
        <f t="shared" si="1"/>
        <v>0</v>
      </c>
      <c r="W27" s="22">
        <f t="shared" si="2"/>
        <v>0</v>
      </c>
      <c r="X27" s="22">
        <f t="shared" si="3"/>
        <v>27</v>
      </c>
      <c r="Y27" s="22">
        <f t="shared" si="4"/>
        <v>0</v>
      </c>
      <c r="Z27" s="22">
        <f t="shared" si="5"/>
        <v>0</v>
      </c>
      <c r="AA27" s="22">
        <f t="shared" si="6"/>
        <v>0</v>
      </c>
      <c r="AB27" s="22">
        <f t="shared" si="7"/>
        <v>0</v>
      </c>
      <c r="AC27" s="22">
        <f t="shared" si="8"/>
        <v>0</v>
      </c>
      <c r="AD27" s="22">
        <f t="shared" si="9"/>
        <v>0</v>
      </c>
      <c r="AE27" s="22">
        <f t="shared" si="10"/>
        <v>0</v>
      </c>
      <c r="AF27" s="22">
        <f t="shared" si="11"/>
        <v>0</v>
      </c>
    </row>
    <row r="28" spans="1:32" s="7" customFormat="1" ht="25.8">
      <c r="A28" s="201">
        <f t="shared" si="0"/>
        <v>0</v>
      </c>
      <c r="B28" s="195" t="str">
        <f>Capitulo!B10</f>
        <v>????</v>
      </c>
      <c r="C28" s="195">
        <f>Capitulo!C10</f>
        <v>0</v>
      </c>
      <c r="D28" s="195">
        <f>Capitulo!D10</f>
        <v>0</v>
      </c>
      <c r="E28" s="195">
        <f>Capitulo!E10</f>
        <v>0</v>
      </c>
      <c r="F28" s="195">
        <f>Capitulo!F10</f>
        <v>0</v>
      </c>
      <c r="G28" s="195">
        <f>Capitulo!G10</f>
        <v>0</v>
      </c>
      <c r="H28" s="195">
        <f>Capitulo!H10</f>
        <v>0</v>
      </c>
      <c r="I28" s="195">
        <f>Capitulo!I10</f>
        <v>0</v>
      </c>
      <c r="J28" s="186">
        <f>Capitulo!J10</f>
        <v>0</v>
      </c>
      <c r="K28" s="186">
        <f>Capitulo!K10</f>
        <v>0</v>
      </c>
      <c r="L28" s="195">
        <f>Capitulo!N10</f>
        <v>0</v>
      </c>
      <c r="M28" s="195">
        <f>Capitulo!O10</f>
        <v>0</v>
      </c>
      <c r="N28" s="195">
        <f>Capitulo!P10</f>
        <v>0</v>
      </c>
      <c r="O28" s="195">
        <f>Capitulo!Q10</f>
        <v>0</v>
      </c>
      <c r="P28" s="195">
        <f>Capitulo!R10</f>
        <v>0</v>
      </c>
      <c r="Q28" s="195">
        <f>Capitulo!S10</f>
        <v>0</v>
      </c>
      <c r="R28" s="195">
        <f>Capitulo!T10</f>
        <v>0</v>
      </c>
      <c r="S28" s="195">
        <f>Capitulo!U10</f>
        <v>0</v>
      </c>
      <c r="T28"/>
      <c r="U28" s="22">
        <f t="shared" si="12"/>
        <v>0</v>
      </c>
      <c r="V28" s="22">
        <f t="shared" si="1"/>
        <v>0</v>
      </c>
      <c r="W28" s="22">
        <f t="shared" si="2"/>
        <v>0</v>
      </c>
      <c r="X28" s="22">
        <f t="shared" si="3"/>
        <v>27</v>
      </c>
      <c r="Y28" s="22">
        <f t="shared" si="4"/>
        <v>0</v>
      </c>
      <c r="Z28" s="22">
        <f t="shared" si="5"/>
        <v>0</v>
      </c>
      <c r="AA28" s="22">
        <f t="shared" si="6"/>
        <v>0</v>
      </c>
      <c r="AB28" s="22">
        <f t="shared" si="7"/>
        <v>0</v>
      </c>
      <c r="AC28" s="22">
        <f t="shared" si="8"/>
        <v>0</v>
      </c>
      <c r="AD28" s="22">
        <f t="shared" si="9"/>
        <v>0</v>
      </c>
      <c r="AE28" s="22">
        <f t="shared" si="10"/>
        <v>0</v>
      </c>
      <c r="AF28" s="22">
        <f t="shared" si="11"/>
        <v>0</v>
      </c>
    </row>
    <row r="29" spans="1:32" s="7" customFormat="1" ht="25.8">
      <c r="A29" s="201">
        <f t="shared" si="0"/>
        <v>0</v>
      </c>
      <c r="B29" s="195" t="str">
        <f>Capitulo!B31</f>
        <v>????</v>
      </c>
      <c r="C29" s="195">
        <f>Capitulo!C31</f>
        <v>0</v>
      </c>
      <c r="D29" s="195">
        <f>Capitulo!D31</f>
        <v>0</v>
      </c>
      <c r="E29" s="195">
        <f>Capitulo!E31</f>
        <v>0</v>
      </c>
      <c r="F29" s="195">
        <f>Capitulo!F31</f>
        <v>0</v>
      </c>
      <c r="G29" s="195">
        <f>Capitulo!G31</f>
        <v>0</v>
      </c>
      <c r="H29" s="195">
        <f>Capitulo!H31</f>
        <v>0</v>
      </c>
      <c r="I29" s="195">
        <f>Capitulo!I31</f>
        <v>0</v>
      </c>
      <c r="J29" s="186">
        <f>Capitulo!J31</f>
        <v>0</v>
      </c>
      <c r="K29" s="186">
        <f>Capitulo!K31</f>
        <v>0</v>
      </c>
      <c r="L29" s="195">
        <f>Capitulo!N31</f>
        <v>0</v>
      </c>
      <c r="M29" s="195">
        <f>Capitulo!O31</f>
        <v>0</v>
      </c>
      <c r="N29" s="195">
        <f>Capitulo!P31</f>
        <v>0</v>
      </c>
      <c r="O29" s="195">
        <f>Capitulo!Q31</f>
        <v>0</v>
      </c>
      <c r="P29" s="195">
        <f>Capitulo!R31</f>
        <v>0</v>
      </c>
      <c r="Q29" s="195">
        <f>Capitulo!S31</f>
        <v>0</v>
      </c>
      <c r="R29" s="195">
        <f>Capitulo!T31</f>
        <v>0</v>
      </c>
      <c r="S29" s="195">
        <f>Capitulo!U31</f>
        <v>0</v>
      </c>
      <c r="T29"/>
      <c r="U29" s="22">
        <f t="shared" si="12"/>
        <v>0</v>
      </c>
      <c r="V29" s="22">
        <f t="shared" si="1"/>
        <v>0</v>
      </c>
      <c r="W29" s="22">
        <f t="shared" si="2"/>
        <v>0</v>
      </c>
      <c r="X29" s="22">
        <f t="shared" si="3"/>
        <v>27</v>
      </c>
      <c r="Y29" s="22">
        <f t="shared" si="4"/>
        <v>0</v>
      </c>
      <c r="Z29" s="22">
        <f t="shared" si="5"/>
        <v>0</v>
      </c>
      <c r="AA29" s="22">
        <f t="shared" si="6"/>
        <v>0</v>
      </c>
      <c r="AB29" s="22">
        <f t="shared" si="7"/>
        <v>0</v>
      </c>
      <c r="AC29" s="22">
        <f t="shared" si="8"/>
        <v>0</v>
      </c>
      <c r="AD29" s="22">
        <f t="shared" si="9"/>
        <v>0</v>
      </c>
      <c r="AE29" s="22">
        <f t="shared" si="10"/>
        <v>0</v>
      </c>
      <c r="AF29" s="22">
        <f t="shared" si="11"/>
        <v>0</v>
      </c>
    </row>
    <row r="30" spans="1:32" s="7" customFormat="1" ht="25.8">
      <c r="A30" s="201">
        <f t="shared" si="0"/>
        <v>0</v>
      </c>
      <c r="B30" s="195" t="str">
        <f>Capitulo!B45</f>
        <v>????</v>
      </c>
      <c r="C30" s="195">
        <f>Capitulo!C45</f>
        <v>0</v>
      </c>
      <c r="D30" s="195">
        <f>Capitulo!D45</f>
        <v>0</v>
      </c>
      <c r="E30" s="195">
        <f>Capitulo!E45</f>
        <v>0</v>
      </c>
      <c r="F30" s="195">
        <f>Capitulo!F45</f>
        <v>0</v>
      </c>
      <c r="G30" s="195">
        <f>Capitulo!G45</f>
        <v>0</v>
      </c>
      <c r="H30" s="195">
        <f>Capitulo!H45</f>
        <v>0</v>
      </c>
      <c r="I30" s="195">
        <f>Capitulo!I45</f>
        <v>0</v>
      </c>
      <c r="J30" s="186">
        <f>Capitulo!J45</f>
        <v>0</v>
      </c>
      <c r="K30" s="186">
        <f>Capitulo!K45</f>
        <v>0</v>
      </c>
      <c r="L30" s="195">
        <f>Capitulo!N45</f>
        <v>0</v>
      </c>
      <c r="M30" s="195">
        <f>Capitulo!O45</f>
        <v>0</v>
      </c>
      <c r="N30" s="195">
        <f>Capitulo!P45</f>
        <v>0</v>
      </c>
      <c r="O30" s="195">
        <f>Capitulo!Q45</f>
        <v>0</v>
      </c>
      <c r="P30" s="195">
        <f>Capitulo!R45</f>
        <v>0</v>
      </c>
      <c r="Q30" s="195">
        <f>Capitulo!S45</f>
        <v>0</v>
      </c>
      <c r="R30" s="195">
        <f>Capitulo!T45</f>
        <v>0</v>
      </c>
      <c r="S30" s="195">
        <f>Capitulo!U45</f>
        <v>0</v>
      </c>
      <c r="T30"/>
      <c r="U30" s="22">
        <f t="shared" si="12"/>
        <v>0</v>
      </c>
      <c r="V30" s="22">
        <f t="shared" si="1"/>
        <v>0</v>
      </c>
      <c r="W30" s="22">
        <f t="shared" si="2"/>
        <v>0</v>
      </c>
      <c r="X30" s="22">
        <f t="shared" si="3"/>
        <v>27</v>
      </c>
      <c r="Y30" s="22">
        <f t="shared" si="4"/>
        <v>0</v>
      </c>
      <c r="Z30" s="22">
        <f t="shared" si="5"/>
        <v>0</v>
      </c>
      <c r="AA30" s="22">
        <f t="shared" si="6"/>
        <v>0</v>
      </c>
      <c r="AB30" s="22">
        <f t="shared" si="7"/>
        <v>0</v>
      </c>
      <c r="AC30" s="22">
        <f t="shared" si="8"/>
        <v>0</v>
      </c>
      <c r="AD30" s="22">
        <f t="shared" si="9"/>
        <v>0</v>
      </c>
      <c r="AE30" s="22">
        <f t="shared" si="10"/>
        <v>0</v>
      </c>
      <c r="AF30" s="22">
        <f t="shared" si="11"/>
        <v>0</v>
      </c>
    </row>
    <row r="31" spans="1:32" s="7" customFormat="1" ht="25.8">
      <c r="A31" s="201">
        <f t="shared" si="0"/>
        <v>0</v>
      </c>
      <c r="B31" s="195" t="str">
        <f>Capitulo!B20</f>
        <v>????</v>
      </c>
      <c r="C31" s="195">
        <f>Capitulo!C20</f>
        <v>0</v>
      </c>
      <c r="D31" s="195">
        <f>Capitulo!D20</f>
        <v>0</v>
      </c>
      <c r="E31" s="195">
        <f>Capitulo!E20</f>
        <v>0</v>
      </c>
      <c r="F31" s="195">
        <f>Capitulo!F20</f>
        <v>0</v>
      </c>
      <c r="G31" s="195">
        <f>Capitulo!G20</f>
        <v>0</v>
      </c>
      <c r="H31" s="195">
        <f>Capitulo!H20</f>
        <v>0</v>
      </c>
      <c r="I31" s="195">
        <f>Capitulo!I20</f>
        <v>0</v>
      </c>
      <c r="J31" s="186">
        <f>Capitulo!J20</f>
        <v>0</v>
      </c>
      <c r="K31" s="186">
        <f>Capitulo!K20</f>
        <v>0</v>
      </c>
      <c r="L31" s="195">
        <f>Capitulo!N20</f>
        <v>0</v>
      </c>
      <c r="M31" s="195">
        <f>Capitulo!O20</f>
        <v>0</v>
      </c>
      <c r="N31" s="195">
        <f>Capitulo!P20</f>
        <v>0</v>
      </c>
      <c r="O31" s="195">
        <f>Capitulo!Q20</f>
        <v>0</v>
      </c>
      <c r="P31" s="195">
        <f>Capitulo!R20</f>
        <v>0</v>
      </c>
      <c r="Q31" s="195">
        <f>Capitulo!S20</f>
        <v>0</v>
      </c>
      <c r="R31" s="195">
        <f>Capitulo!T20</f>
        <v>0</v>
      </c>
      <c r="S31" s="195">
        <f>Capitulo!U20</f>
        <v>0</v>
      </c>
      <c r="T31"/>
      <c r="U31" s="22">
        <f t="shared" si="12"/>
        <v>0</v>
      </c>
      <c r="V31" s="22">
        <f t="shared" si="1"/>
        <v>0</v>
      </c>
      <c r="W31" s="22">
        <f t="shared" si="2"/>
        <v>0</v>
      </c>
      <c r="X31" s="22">
        <f t="shared" si="3"/>
        <v>27</v>
      </c>
      <c r="Y31" s="22">
        <f t="shared" si="4"/>
        <v>0</v>
      </c>
      <c r="Z31" s="22">
        <f t="shared" si="5"/>
        <v>0</v>
      </c>
      <c r="AA31" s="22">
        <f t="shared" si="6"/>
        <v>0</v>
      </c>
      <c r="AB31" s="22">
        <f t="shared" si="7"/>
        <v>0</v>
      </c>
      <c r="AC31" s="22">
        <f t="shared" si="8"/>
        <v>0</v>
      </c>
      <c r="AD31" s="22">
        <f t="shared" si="9"/>
        <v>0</v>
      </c>
      <c r="AE31" s="22">
        <f t="shared" si="10"/>
        <v>0</v>
      </c>
      <c r="AF31" s="22">
        <f t="shared" si="11"/>
        <v>0</v>
      </c>
    </row>
    <row r="32" spans="1:32" s="7" customFormat="1" ht="25.8">
      <c r="A32" s="201">
        <f t="shared" si="0"/>
        <v>0</v>
      </c>
      <c r="B32" s="195" t="str">
        <f>Capitulo!B12</f>
        <v>????</v>
      </c>
      <c r="C32" s="195">
        <f>Capitulo!C12</f>
        <v>0</v>
      </c>
      <c r="D32" s="195">
        <f>Capitulo!D12</f>
        <v>0</v>
      </c>
      <c r="E32" s="195">
        <f>Capitulo!E12</f>
        <v>0</v>
      </c>
      <c r="F32" s="195">
        <f>Capitulo!F12</f>
        <v>0</v>
      </c>
      <c r="G32" s="195">
        <f>Capitulo!G12</f>
        <v>0</v>
      </c>
      <c r="H32" s="195">
        <f>Capitulo!H12</f>
        <v>0</v>
      </c>
      <c r="I32" s="195">
        <f>Capitulo!I12</f>
        <v>0</v>
      </c>
      <c r="J32" s="186">
        <f>Capitulo!J12</f>
        <v>0</v>
      </c>
      <c r="K32" s="186">
        <f>Capitulo!K12</f>
        <v>0</v>
      </c>
      <c r="L32" s="195">
        <f>Capitulo!N12</f>
        <v>0</v>
      </c>
      <c r="M32" s="195">
        <f>Capitulo!O12</f>
        <v>0</v>
      </c>
      <c r="N32" s="195">
        <f>Capitulo!P12</f>
        <v>0</v>
      </c>
      <c r="O32" s="195">
        <f>Capitulo!Q12</f>
        <v>0</v>
      </c>
      <c r="P32" s="195">
        <f>Capitulo!R12</f>
        <v>0</v>
      </c>
      <c r="Q32" s="195">
        <f>Capitulo!S12</f>
        <v>0</v>
      </c>
      <c r="R32" s="195">
        <f>Capitulo!T12</f>
        <v>0</v>
      </c>
      <c r="S32" s="195">
        <f>Capitulo!U12</f>
        <v>0</v>
      </c>
      <c r="T32"/>
      <c r="U32" s="22">
        <f t="shared" si="12"/>
        <v>0</v>
      </c>
      <c r="V32" s="22">
        <f t="shared" si="1"/>
        <v>0</v>
      </c>
      <c r="W32" s="22">
        <f t="shared" si="2"/>
        <v>0</v>
      </c>
      <c r="X32" s="22">
        <f t="shared" si="3"/>
        <v>27</v>
      </c>
      <c r="Y32" s="22">
        <f t="shared" si="4"/>
        <v>0</v>
      </c>
      <c r="Z32" s="22">
        <f t="shared" si="5"/>
        <v>0</v>
      </c>
      <c r="AA32" s="22">
        <f t="shared" si="6"/>
        <v>0</v>
      </c>
      <c r="AB32" s="22">
        <f t="shared" si="7"/>
        <v>0</v>
      </c>
      <c r="AC32" s="22">
        <f t="shared" si="8"/>
        <v>0</v>
      </c>
      <c r="AD32" s="22">
        <f t="shared" si="9"/>
        <v>0</v>
      </c>
      <c r="AE32" s="22">
        <f t="shared" si="10"/>
        <v>0</v>
      </c>
      <c r="AF32" s="22">
        <f t="shared" si="11"/>
        <v>0</v>
      </c>
    </row>
    <row r="33" spans="1:32" s="7" customFormat="1" ht="25.8">
      <c r="A33" s="201">
        <f t="shared" si="0"/>
        <v>0</v>
      </c>
      <c r="B33" s="195" t="str">
        <f>Capitulo!B33</f>
        <v>????</v>
      </c>
      <c r="C33" s="195">
        <f>Capitulo!C33</f>
        <v>0</v>
      </c>
      <c r="D33" s="195">
        <f>Capitulo!D33</f>
        <v>0</v>
      </c>
      <c r="E33" s="195">
        <f>Capitulo!E33</f>
        <v>0</v>
      </c>
      <c r="F33" s="195">
        <f>Capitulo!F33</f>
        <v>0</v>
      </c>
      <c r="G33" s="195">
        <f>Capitulo!G33</f>
        <v>0</v>
      </c>
      <c r="H33" s="195">
        <f>Capitulo!H33</f>
        <v>0</v>
      </c>
      <c r="I33" s="195">
        <f>Capitulo!I33</f>
        <v>0</v>
      </c>
      <c r="J33" s="186">
        <f>Capitulo!J33</f>
        <v>0</v>
      </c>
      <c r="K33" s="186">
        <f>Capitulo!K33</f>
        <v>0</v>
      </c>
      <c r="L33" s="195">
        <f>Capitulo!N33</f>
        <v>0</v>
      </c>
      <c r="M33" s="195">
        <f>Capitulo!O33</f>
        <v>0</v>
      </c>
      <c r="N33" s="195">
        <f>Capitulo!P33</f>
        <v>0</v>
      </c>
      <c r="O33" s="195">
        <f>Capitulo!Q33</f>
        <v>0</v>
      </c>
      <c r="P33" s="195">
        <f>Capitulo!R33</f>
        <v>0</v>
      </c>
      <c r="Q33" s="195">
        <f>Capitulo!S33</f>
        <v>0</v>
      </c>
      <c r="R33" s="195">
        <f>Capitulo!T33</f>
        <v>0</v>
      </c>
      <c r="S33" s="195">
        <f>Capitulo!U33</f>
        <v>0</v>
      </c>
      <c r="T33"/>
      <c r="U33" s="22">
        <f t="shared" si="12"/>
        <v>0</v>
      </c>
      <c r="V33" s="22">
        <f t="shared" si="1"/>
        <v>0</v>
      </c>
      <c r="W33" s="22">
        <f t="shared" si="2"/>
        <v>0</v>
      </c>
      <c r="X33" s="22">
        <f t="shared" si="3"/>
        <v>27</v>
      </c>
      <c r="Y33" s="22">
        <f t="shared" si="4"/>
        <v>0</v>
      </c>
      <c r="Z33" s="22">
        <f t="shared" si="5"/>
        <v>0</v>
      </c>
      <c r="AA33" s="22">
        <f t="shared" si="6"/>
        <v>0</v>
      </c>
      <c r="AB33" s="22">
        <f t="shared" si="7"/>
        <v>0</v>
      </c>
      <c r="AC33" s="22">
        <f t="shared" si="8"/>
        <v>0</v>
      </c>
      <c r="AD33" s="22">
        <f t="shared" si="9"/>
        <v>0</v>
      </c>
      <c r="AE33" s="22">
        <f t="shared" si="10"/>
        <v>0</v>
      </c>
      <c r="AF33" s="22">
        <f t="shared" si="11"/>
        <v>0</v>
      </c>
    </row>
    <row r="34" spans="1:32" s="7" customFormat="1" ht="25.8">
      <c r="A34" s="201">
        <f t="shared" si="0"/>
        <v>0</v>
      </c>
      <c r="B34" s="195" t="str">
        <f>Capitulo!B42</f>
        <v>????</v>
      </c>
      <c r="C34" s="195">
        <f>Capitulo!C42</f>
        <v>0</v>
      </c>
      <c r="D34" s="195">
        <f>Capitulo!D42</f>
        <v>0</v>
      </c>
      <c r="E34" s="195">
        <f>Capitulo!E42</f>
        <v>0</v>
      </c>
      <c r="F34" s="195">
        <f>Capitulo!F42</f>
        <v>0</v>
      </c>
      <c r="G34" s="195">
        <f>Capitulo!G42</f>
        <v>0</v>
      </c>
      <c r="H34" s="195">
        <f>Capitulo!H42</f>
        <v>0</v>
      </c>
      <c r="I34" s="195">
        <f>Capitulo!I42</f>
        <v>0</v>
      </c>
      <c r="J34" s="186">
        <f>Capitulo!J42</f>
        <v>0</v>
      </c>
      <c r="K34" s="186">
        <f>Capitulo!K42</f>
        <v>0</v>
      </c>
      <c r="L34" s="195">
        <f>Capitulo!N42</f>
        <v>0</v>
      </c>
      <c r="M34" s="195">
        <f>Capitulo!O42</f>
        <v>0</v>
      </c>
      <c r="N34" s="195">
        <f>Capitulo!P42</f>
        <v>0</v>
      </c>
      <c r="O34" s="195">
        <f>Capitulo!Q42</f>
        <v>0</v>
      </c>
      <c r="P34" s="195">
        <f>Capitulo!R42</f>
        <v>0</v>
      </c>
      <c r="Q34" s="195">
        <f>Capitulo!S42</f>
        <v>0</v>
      </c>
      <c r="R34" s="195">
        <f>Capitulo!T42</f>
        <v>0</v>
      </c>
      <c r="S34" s="195">
        <f>Capitulo!U42</f>
        <v>0</v>
      </c>
      <c r="T34"/>
      <c r="U34" s="22">
        <f t="shared" si="12"/>
        <v>0</v>
      </c>
      <c r="V34" s="22">
        <f t="shared" si="1"/>
        <v>0</v>
      </c>
      <c r="W34" s="22">
        <f t="shared" si="2"/>
        <v>0</v>
      </c>
      <c r="X34" s="22">
        <f t="shared" si="3"/>
        <v>27</v>
      </c>
      <c r="Y34" s="22">
        <f t="shared" si="4"/>
        <v>0</v>
      </c>
      <c r="Z34" s="22">
        <f t="shared" si="5"/>
        <v>0</v>
      </c>
      <c r="AA34" s="22">
        <f t="shared" si="6"/>
        <v>0</v>
      </c>
      <c r="AB34" s="22">
        <f t="shared" si="7"/>
        <v>0</v>
      </c>
      <c r="AC34" s="22">
        <f t="shared" si="8"/>
        <v>0</v>
      </c>
      <c r="AD34" s="22">
        <f t="shared" si="9"/>
        <v>0</v>
      </c>
      <c r="AE34" s="22">
        <f t="shared" si="10"/>
        <v>0</v>
      </c>
      <c r="AF34" s="22">
        <f t="shared" si="11"/>
        <v>0</v>
      </c>
    </row>
    <row r="35" spans="1:32" s="7" customFormat="1" ht="25.8">
      <c r="A35" s="201">
        <f t="shared" si="0"/>
        <v>0</v>
      </c>
      <c r="B35" s="195" t="str">
        <f>Capitulo!B56</f>
        <v>????</v>
      </c>
      <c r="C35" s="195">
        <f>Capitulo!C56</f>
        <v>0</v>
      </c>
      <c r="D35" s="195">
        <f>Capitulo!D56</f>
        <v>0</v>
      </c>
      <c r="E35" s="195">
        <f>Capitulo!E56</f>
        <v>0</v>
      </c>
      <c r="F35" s="195">
        <f>Capitulo!F56</f>
        <v>0</v>
      </c>
      <c r="G35" s="195">
        <f>Capitulo!G56</f>
        <v>0</v>
      </c>
      <c r="H35" s="195">
        <f>Capitulo!H56</f>
        <v>0</v>
      </c>
      <c r="I35" s="195">
        <f>Capitulo!I56</f>
        <v>0</v>
      </c>
      <c r="J35" s="186">
        <f>Capitulo!J56</f>
        <v>0</v>
      </c>
      <c r="K35" s="186">
        <f>Capitulo!K56</f>
        <v>0</v>
      </c>
      <c r="L35" s="195">
        <f>Capitulo!N56</f>
        <v>0</v>
      </c>
      <c r="M35" s="195">
        <f>Capitulo!O56</f>
        <v>0</v>
      </c>
      <c r="N35" s="195">
        <f>Capitulo!P56</f>
        <v>0</v>
      </c>
      <c r="O35" s="195">
        <f>Capitulo!Q56</f>
        <v>0</v>
      </c>
      <c r="P35" s="195">
        <f>Capitulo!R56</f>
        <v>0</v>
      </c>
      <c r="Q35" s="195">
        <f>Capitulo!S56</f>
        <v>0</v>
      </c>
      <c r="R35" s="195">
        <f>Capitulo!T56</f>
        <v>0</v>
      </c>
      <c r="S35" s="195">
        <f>Capitulo!U56</f>
        <v>0</v>
      </c>
      <c r="T35"/>
      <c r="U35" s="22">
        <f t="shared" si="12"/>
        <v>0</v>
      </c>
      <c r="V35" s="22">
        <f t="shared" si="1"/>
        <v>0</v>
      </c>
      <c r="W35" s="22">
        <f t="shared" si="2"/>
        <v>0</v>
      </c>
      <c r="X35" s="22">
        <f t="shared" si="3"/>
        <v>27</v>
      </c>
      <c r="Y35" s="22">
        <f t="shared" si="4"/>
        <v>0</v>
      </c>
      <c r="Z35" s="22">
        <f t="shared" si="5"/>
        <v>0</v>
      </c>
      <c r="AA35" s="22">
        <f t="shared" si="6"/>
        <v>0</v>
      </c>
      <c r="AB35" s="22">
        <f t="shared" si="7"/>
        <v>0</v>
      </c>
      <c r="AC35" s="22">
        <f t="shared" si="8"/>
        <v>0</v>
      </c>
      <c r="AD35" s="22">
        <f t="shared" si="9"/>
        <v>0</v>
      </c>
      <c r="AE35" s="22">
        <f t="shared" si="10"/>
        <v>0</v>
      </c>
      <c r="AF35" s="22">
        <f t="shared" si="11"/>
        <v>0</v>
      </c>
    </row>
    <row r="36" spans="1:32" s="7" customFormat="1" ht="25.8">
      <c r="A36" s="201">
        <f t="shared" si="0"/>
        <v>0</v>
      </c>
      <c r="B36" s="195" t="str">
        <f>Capitulo!B29</f>
        <v>????</v>
      </c>
      <c r="C36" s="195">
        <f>Capitulo!C29</f>
        <v>0</v>
      </c>
      <c r="D36" s="195">
        <f>Capitulo!D29</f>
        <v>0</v>
      </c>
      <c r="E36" s="195">
        <f>Capitulo!E29</f>
        <v>0</v>
      </c>
      <c r="F36" s="195">
        <f>Capitulo!F29</f>
        <v>0</v>
      </c>
      <c r="G36" s="195">
        <f>Capitulo!G29</f>
        <v>0</v>
      </c>
      <c r="H36" s="195">
        <f>Capitulo!H29</f>
        <v>0</v>
      </c>
      <c r="I36" s="195">
        <f>Capitulo!I29</f>
        <v>0</v>
      </c>
      <c r="J36" s="186">
        <f>Capitulo!J29</f>
        <v>0</v>
      </c>
      <c r="K36" s="186">
        <f>Capitulo!K29</f>
        <v>0</v>
      </c>
      <c r="L36" s="195">
        <f>Capitulo!N29</f>
        <v>0</v>
      </c>
      <c r="M36" s="195">
        <f>Capitulo!O29</f>
        <v>0</v>
      </c>
      <c r="N36" s="195">
        <f>Capitulo!P29</f>
        <v>0</v>
      </c>
      <c r="O36" s="195">
        <f>Capitulo!Q29</f>
        <v>0</v>
      </c>
      <c r="P36" s="195">
        <f>Capitulo!R29</f>
        <v>0</v>
      </c>
      <c r="Q36" s="195">
        <f>Capitulo!S29</f>
        <v>0</v>
      </c>
      <c r="R36" s="195">
        <f>Capitulo!T29</f>
        <v>0</v>
      </c>
      <c r="S36" s="195">
        <f>Capitulo!U29</f>
        <v>0</v>
      </c>
      <c r="T36"/>
      <c r="U36" s="22">
        <f t="shared" si="12"/>
        <v>0</v>
      </c>
      <c r="V36" s="22">
        <f t="shared" si="1"/>
        <v>0</v>
      </c>
      <c r="W36" s="22">
        <f t="shared" si="2"/>
        <v>0</v>
      </c>
      <c r="X36" s="22">
        <f t="shared" si="3"/>
        <v>27</v>
      </c>
      <c r="Y36" s="22">
        <f t="shared" si="4"/>
        <v>0</v>
      </c>
      <c r="Z36" s="22">
        <f t="shared" si="5"/>
        <v>0</v>
      </c>
      <c r="AA36" s="22">
        <f t="shared" si="6"/>
        <v>0</v>
      </c>
      <c r="AB36" s="22">
        <f t="shared" si="7"/>
        <v>0</v>
      </c>
      <c r="AC36" s="22">
        <f t="shared" si="8"/>
        <v>0</v>
      </c>
      <c r="AD36" s="22">
        <f t="shared" si="9"/>
        <v>0</v>
      </c>
      <c r="AE36" s="22">
        <f t="shared" si="10"/>
        <v>0</v>
      </c>
      <c r="AF36" s="22">
        <f t="shared" si="11"/>
        <v>0</v>
      </c>
    </row>
    <row r="37" spans="1:32" s="7" customFormat="1" ht="25.8">
      <c r="A37" s="201">
        <f t="shared" ref="A37:A68" si="14">SUM(J37:K37)</f>
        <v>0</v>
      </c>
      <c r="B37" s="195" t="str">
        <f>Capitulo!B38</f>
        <v>????</v>
      </c>
      <c r="C37" s="195">
        <f>Capitulo!C38</f>
        <v>0</v>
      </c>
      <c r="D37" s="195">
        <f>Capitulo!D38</f>
        <v>0</v>
      </c>
      <c r="E37" s="195">
        <f>Capitulo!E38</f>
        <v>0</v>
      </c>
      <c r="F37" s="195">
        <f>Capitulo!F38</f>
        <v>0</v>
      </c>
      <c r="G37" s="195">
        <f>Capitulo!G38</f>
        <v>0</v>
      </c>
      <c r="H37" s="195">
        <f>Capitulo!H38</f>
        <v>0</v>
      </c>
      <c r="I37" s="195">
        <f>Capitulo!I38</f>
        <v>0</v>
      </c>
      <c r="J37" s="186">
        <f>Capitulo!J38</f>
        <v>0</v>
      </c>
      <c r="K37" s="186">
        <f>Capitulo!K38</f>
        <v>0</v>
      </c>
      <c r="L37" s="195">
        <f>Capitulo!N38</f>
        <v>0</v>
      </c>
      <c r="M37" s="195">
        <f>Capitulo!O38</f>
        <v>0</v>
      </c>
      <c r="N37" s="195">
        <f>Capitulo!P38</f>
        <v>0</v>
      </c>
      <c r="O37" s="195">
        <f>Capitulo!Q38</f>
        <v>0</v>
      </c>
      <c r="P37" s="195">
        <f>Capitulo!R38</f>
        <v>0</v>
      </c>
      <c r="Q37" s="195">
        <f>Capitulo!S38</f>
        <v>0</v>
      </c>
      <c r="R37" s="195">
        <f>Capitulo!T38</f>
        <v>0</v>
      </c>
      <c r="S37" s="195">
        <f>Capitulo!U38</f>
        <v>0</v>
      </c>
      <c r="T37"/>
      <c r="U37" s="22">
        <f t="shared" si="12"/>
        <v>0</v>
      </c>
      <c r="V37" s="22">
        <f t="shared" ref="V37:V68" si="15">IF(C37=0,0,IF(G37=0,"5")+IF(G37&gt;1,"0"))</f>
        <v>0</v>
      </c>
      <c r="W37" s="22">
        <f t="shared" ref="W37:W68" si="16">J37+K37</f>
        <v>0</v>
      </c>
      <c r="X37" s="22">
        <f t="shared" si="3"/>
        <v>27</v>
      </c>
      <c r="Y37" s="22">
        <f t="shared" si="4"/>
        <v>0</v>
      </c>
      <c r="Z37" s="22">
        <f t="shared" si="5"/>
        <v>0</v>
      </c>
      <c r="AA37" s="22">
        <f t="shared" ref="AA37:AA68" si="17">M37/X37</f>
        <v>0</v>
      </c>
      <c r="AB37" s="22">
        <f t="shared" si="7"/>
        <v>0</v>
      </c>
      <c r="AC37" s="22">
        <f t="shared" ref="AC37:AC68" si="18">IF(O37=0,"0")+IF(O37&gt;1,"15")</f>
        <v>0</v>
      </c>
      <c r="AD37" s="22">
        <f t="shared" ref="AD37:AD68" si="19">IF(N37&gt;=60000,"15")+IF(AND(N37&gt;=30000,N37&lt;59999),"10")+IF(N37&lt;15000,"0")</f>
        <v>0</v>
      </c>
      <c r="AE37" s="22">
        <f t="shared" ref="AE37:AE68" si="20">L37/X37</f>
        <v>0</v>
      </c>
      <c r="AF37" s="22">
        <f t="shared" si="11"/>
        <v>0</v>
      </c>
    </row>
    <row r="38" spans="1:32" s="7" customFormat="1" ht="25.8">
      <c r="A38" s="201">
        <f t="shared" si="14"/>
        <v>0</v>
      </c>
      <c r="B38" s="195" t="str">
        <f>Capitulo!B39</f>
        <v>????</v>
      </c>
      <c r="C38" s="195">
        <f>Capitulo!C39</f>
        <v>0</v>
      </c>
      <c r="D38" s="195">
        <f>Capitulo!D39</f>
        <v>0</v>
      </c>
      <c r="E38" s="195">
        <f>Capitulo!E39</f>
        <v>0</v>
      </c>
      <c r="F38" s="195">
        <f>Capitulo!F39</f>
        <v>0</v>
      </c>
      <c r="G38" s="195">
        <f>Capitulo!G39</f>
        <v>0</v>
      </c>
      <c r="H38" s="195">
        <f>Capitulo!H39</f>
        <v>0</v>
      </c>
      <c r="I38" s="195">
        <f>Capitulo!I39</f>
        <v>0</v>
      </c>
      <c r="J38" s="186">
        <f>Capitulo!J39</f>
        <v>0</v>
      </c>
      <c r="K38" s="186">
        <f>Capitulo!K39</f>
        <v>0</v>
      </c>
      <c r="L38" s="195">
        <f>Capitulo!N39</f>
        <v>0</v>
      </c>
      <c r="M38" s="195">
        <f>Capitulo!O39</f>
        <v>0</v>
      </c>
      <c r="N38" s="195">
        <f>Capitulo!P39</f>
        <v>0</v>
      </c>
      <c r="O38" s="195">
        <f>Capitulo!Q39</f>
        <v>0</v>
      </c>
      <c r="P38" s="195">
        <f>Capitulo!R39</f>
        <v>0</v>
      </c>
      <c r="Q38" s="195">
        <f>Capitulo!S39</f>
        <v>0</v>
      </c>
      <c r="R38" s="195">
        <f>Capitulo!T39</f>
        <v>0</v>
      </c>
      <c r="S38" s="195">
        <f>Capitulo!U39</f>
        <v>0</v>
      </c>
      <c r="T38"/>
      <c r="U38" s="22">
        <f t="shared" ref="U38:U74" si="21">IF(C38=0,0,IF(F38=0,"15")+IF(F38=1,"10")+IF(F38=2,"5")+IF(F38&gt;2,"0"))</f>
        <v>0</v>
      </c>
      <c r="V38" s="22">
        <f t="shared" si="15"/>
        <v>0</v>
      </c>
      <c r="W38" s="22">
        <f t="shared" si="16"/>
        <v>0</v>
      </c>
      <c r="X38" s="22">
        <f t="shared" si="3"/>
        <v>27</v>
      </c>
      <c r="Y38" s="22">
        <f t="shared" si="4"/>
        <v>0</v>
      </c>
      <c r="Z38" s="22">
        <f t="shared" si="5"/>
        <v>0</v>
      </c>
      <c r="AA38" s="22">
        <f t="shared" si="17"/>
        <v>0</v>
      </c>
      <c r="AB38" s="22">
        <f t="shared" si="7"/>
        <v>0</v>
      </c>
      <c r="AC38" s="22">
        <f t="shared" si="18"/>
        <v>0</v>
      </c>
      <c r="AD38" s="22">
        <f t="shared" si="19"/>
        <v>0</v>
      </c>
      <c r="AE38" s="22">
        <f t="shared" si="20"/>
        <v>0</v>
      </c>
      <c r="AF38" s="22">
        <f t="shared" si="11"/>
        <v>0</v>
      </c>
    </row>
    <row r="39" spans="1:32" s="7" customFormat="1" ht="25.8">
      <c r="A39" s="201">
        <f t="shared" si="14"/>
        <v>0</v>
      </c>
      <c r="B39" s="195" t="str">
        <f>Capitulo!B50</f>
        <v>????</v>
      </c>
      <c r="C39" s="195">
        <f>Capitulo!C50</f>
        <v>0</v>
      </c>
      <c r="D39" s="195">
        <f>Capitulo!D50</f>
        <v>0</v>
      </c>
      <c r="E39" s="195">
        <f>Capitulo!E50</f>
        <v>0</v>
      </c>
      <c r="F39" s="195">
        <f>Capitulo!F50</f>
        <v>0</v>
      </c>
      <c r="G39" s="195">
        <f>Capitulo!G50</f>
        <v>0</v>
      </c>
      <c r="H39" s="195">
        <f>Capitulo!H50</f>
        <v>0</v>
      </c>
      <c r="I39" s="195">
        <f>Capitulo!I50</f>
        <v>0</v>
      </c>
      <c r="J39" s="186">
        <f>Capitulo!J50</f>
        <v>0</v>
      </c>
      <c r="K39" s="186">
        <f>Capitulo!K50</f>
        <v>0</v>
      </c>
      <c r="L39" s="195">
        <f>Capitulo!N50</f>
        <v>0</v>
      </c>
      <c r="M39" s="195">
        <f>Capitulo!O50</f>
        <v>0</v>
      </c>
      <c r="N39" s="195">
        <f>Capitulo!P50</f>
        <v>0</v>
      </c>
      <c r="O39" s="195">
        <f>Capitulo!Q50</f>
        <v>0</v>
      </c>
      <c r="P39" s="195">
        <f>Capitulo!R50</f>
        <v>0</v>
      </c>
      <c r="Q39" s="195">
        <f>Capitulo!S50</f>
        <v>0</v>
      </c>
      <c r="R39" s="195">
        <f>Capitulo!T50</f>
        <v>0</v>
      </c>
      <c r="S39" s="195">
        <f>Capitulo!U50</f>
        <v>0</v>
      </c>
      <c r="T39"/>
      <c r="U39" s="22">
        <f t="shared" si="21"/>
        <v>0</v>
      </c>
      <c r="V39" s="22">
        <f t="shared" si="15"/>
        <v>0</v>
      </c>
      <c r="W39" s="22">
        <f t="shared" si="16"/>
        <v>0</v>
      </c>
      <c r="X39" s="22">
        <f t="shared" si="3"/>
        <v>27</v>
      </c>
      <c r="Y39" s="22">
        <f t="shared" si="4"/>
        <v>0</v>
      </c>
      <c r="Z39" s="22">
        <f t="shared" si="5"/>
        <v>0</v>
      </c>
      <c r="AA39" s="22">
        <f t="shared" si="17"/>
        <v>0</v>
      </c>
      <c r="AB39" s="22">
        <f t="shared" si="7"/>
        <v>0</v>
      </c>
      <c r="AC39" s="22">
        <f t="shared" si="18"/>
        <v>0</v>
      </c>
      <c r="AD39" s="22">
        <f t="shared" si="19"/>
        <v>0</v>
      </c>
      <c r="AE39" s="22">
        <f t="shared" si="20"/>
        <v>0</v>
      </c>
      <c r="AF39" s="22">
        <f t="shared" si="11"/>
        <v>0</v>
      </c>
    </row>
    <row r="40" spans="1:32" s="7" customFormat="1" ht="25.8">
      <c r="A40" s="201">
        <f t="shared" si="14"/>
        <v>0</v>
      </c>
      <c r="B40" s="195" t="str">
        <f>Capitulo!B53</f>
        <v>????</v>
      </c>
      <c r="C40" s="195">
        <f>Capitulo!C53</f>
        <v>0</v>
      </c>
      <c r="D40" s="195">
        <f>Capitulo!D53</f>
        <v>0</v>
      </c>
      <c r="E40" s="195">
        <f>Capitulo!E53</f>
        <v>0</v>
      </c>
      <c r="F40" s="195">
        <f>Capitulo!F53</f>
        <v>0</v>
      </c>
      <c r="G40" s="195">
        <f>Capitulo!G53</f>
        <v>0</v>
      </c>
      <c r="H40" s="195">
        <f>Capitulo!H53</f>
        <v>0</v>
      </c>
      <c r="I40" s="195">
        <f>Capitulo!I53</f>
        <v>0</v>
      </c>
      <c r="J40" s="186">
        <f>Capitulo!J53</f>
        <v>0</v>
      </c>
      <c r="K40" s="186">
        <f>Capitulo!K53</f>
        <v>0</v>
      </c>
      <c r="L40" s="195">
        <f>Capitulo!N53</f>
        <v>0</v>
      </c>
      <c r="M40" s="195">
        <f>Capitulo!O53</f>
        <v>0</v>
      </c>
      <c r="N40" s="195">
        <f>Capitulo!P53</f>
        <v>0</v>
      </c>
      <c r="O40" s="195">
        <f>Capitulo!Q53</f>
        <v>0</v>
      </c>
      <c r="P40" s="195">
        <f>Capitulo!R53</f>
        <v>0</v>
      </c>
      <c r="Q40" s="195">
        <f>Capitulo!S53</f>
        <v>0</v>
      </c>
      <c r="R40" s="195">
        <f>Capitulo!T53</f>
        <v>0</v>
      </c>
      <c r="S40" s="195">
        <f>Capitulo!U53</f>
        <v>0</v>
      </c>
      <c r="T40"/>
      <c r="U40" s="22">
        <f t="shared" si="21"/>
        <v>0</v>
      </c>
      <c r="V40" s="22">
        <f t="shared" si="15"/>
        <v>0</v>
      </c>
      <c r="W40" s="22">
        <f t="shared" si="16"/>
        <v>0</v>
      </c>
      <c r="X40" s="22">
        <f t="shared" si="3"/>
        <v>27</v>
      </c>
      <c r="Y40" s="22">
        <f t="shared" si="4"/>
        <v>0</v>
      </c>
      <c r="Z40" s="22">
        <f t="shared" si="5"/>
        <v>0</v>
      </c>
      <c r="AA40" s="22">
        <f t="shared" si="17"/>
        <v>0</v>
      </c>
      <c r="AB40" s="22">
        <f t="shared" si="7"/>
        <v>0</v>
      </c>
      <c r="AC40" s="22">
        <f t="shared" si="18"/>
        <v>0</v>
      </c>
      <c r="AD40" s="22">
        <f t="shared" si="19"/>
        <v>0</v>
      </c>
      <c r="AE40" s="22">
        <f t="shared" si="20"/>
        <v>0</v>
      </c>
      <c r="AF40" s="22">
        <f t="shared" si="11"/>
        <v>0</v>
      </c>
    </row>
    <row r="41" spans="1:32" s="7" customFormat="1" ht="15" customHeight="1">
      <c r="A41" s="201">
        <f t="shared" si="14"/>
        <v>0</v>
      </c>
      <c r="B41" s="195" t="str">
        <f>Capitulo!B61</f>
        <v>????</v>
      </c>
      <c r="C41" s="195">
        <f>Capitulo!C61</f>
        <v>0</v>
      </c>
      <c r="D41" s="195">
        <f>Capitulo!D61</f>
        <v>0</v>
      </c>
      <c r="E41" s="195">
        <f>Capitulo!E61</f>
        <v>0</v>
      </c>
      <c r="F41" s="195">
        <f>Capitulo!F61</f>
        <v>0</v>
      </c>
      <c r="G41" s="195">
        <f>Capitulo!G61</f>
        <v>0</v>
      </c>
      <c r="H41" s="195">
        <f>Capitulo!H61</f>
        <v>0</v>
      </c>
      <c r="I41" s="195">
        <f>Capitulo!I61</f>
        <v>0</v>
      </c>
      <c r="J41" s="186">
        <f>Capitulo!J61</f>
        <v>0</v>
      </c>
      <c r="K41" s="186">
        <f>Capitulo!K61</f>
        <v>0</v>
      </c>
      <c r="L41" s="195">
        <f>Capitulo!N61</f>
        <v>0</v>
      </c>
      <c r="M41" s="195">
        <f>Capitulo!O61</f>
        <v>0</v>
      </c>
      <c r="N41" s="195">
        <f>Capitulo!P61</f>
        <v>0</v>
      </c>
      <c r="O41" s="195">
        <f>Capitulo!Q61</f>
        <v>0</v>
      </c>
      <c r="P41" s="195">
        <f>Capitulo!R61</f>
        <v>0</v>
      </c>
      <c r="Q41" s="195">
        <f>Capitulo!S61</f>
        <v>0</v>
      </c>
      <c r="R41" s="195">
        <f>Capitulo!T61</f>
        <v>0</v>
      </c>
      <c r="S41" s="195">
        <f>Capitulo!U61</f>
        <v>0</v>
      </c>
      <c r="T41"/>
      <c r="U41" s="22">
        <f t="shared" si="21"/>
        <v>0</v>
      </c>
      <c r="V41" s="22">
        <f t="shared" si="15"/>
        <v>0</v>
      </c>
      <c r="W41" s="22">
        <f t="shared" si="16"/>
        <v>0</v>
      </c>
      <c r="X41" s="22">
        <f t="shared" si="3"/>
        <v>27</v>
      </c>
      <c r="Y41" s="22">
        <f t="shared" si="4"/>
        <v>0</v>
      </c>
      <c r="Z41" s="22">
        <f t="shared" si="5"/>
        <v>0</v>
      </c>
      <c r="AA41" s="22">
        <f t="shared" si="17"/>
        <v>0</v>
      </c>
      <c r="AB41" s="22">
        <f t="shared" si="7"/>
        <v>0</v>
      </c>
      <c r="AC41" s="22">
        <f t="shared" si="18"/>
        <v>0</v>
      </c>
      <c r="AD41" s="22">
        <f t="shared" si="19"/>
        <v>0</v>
      </c>
      <c r="AE41" s="22">
        <f t="shared" si="20"/>
        <v>0</v>
      </c>
      <c r="AF41" s="22">
        <f t="shared" si="11"/>
        <v>0</v>
      </c>
    </row>
    <row r="42" spans="1:32" s="7" customFormat="1" ht="25.8">
      <c r="A42" s="201">
        <f t="shared" si="14"/>
        <v>0</v>
      </c>
      <c r="B42" s="195" t="str">
        <f>Capitulo!B27</f>
        <v>????</v>
      </c>
      <c r="C42" s="195">
        <f>Capitulo!C27</f>
        <v>0</v>
      </c>
      <c r="D42" s="195">
        <f>Capitulo!D27</f>
        <v>0</v>
      </c>
      <c r="E42" s="195">
        <f>Capitulo!E27</f>
        <v>0</v>
      </c>
      <c r="F42" s="195">
        <f>Capitulo!F27</f>
        <v>0</v>
      </c>
      <c r="G42" s="195">
        <f>Capitulo!G27</f>
        <v>0</v>
      </c>
      <c r="H42" s="195">
        <f>Capitulo!H27</f>
        <v>0</v>
      </c>
      <c r="I42" s="195">
        <f>Capitulo!I27</f>
        <v>0</v>
      </c>
      <c r="J42" s="186">
        <f>Capitulo!J27</f>
        <v>0</v>
      </c>
      <c r="K42" s="186">
        <f>Capitulo!K27</f>
        <v>0</v>
      </c>
      <c r="L42" s="195">
        <f>Capitulo!N27</f>
        <v>0</v>
      </c>
      <c r="M42" s="195">
        <f>Capitulo!O27</f>
        <v>0</v>
      </c>
      <c r="N42" s="195">
        <f>Capitulo!P27</f>
        <v>0</v>
      </c>
      <c r="O42" s="195">
        <f>Capitulo!Q27</f>
        <v>0</v>
      </c>
      <c r="P42" s="195">
        <f>Capitulo!R27</f>
        <v>0</v>
      </c>
      <c r="Q42" s="195">
        <f>Capitulo!S27</f>
        <v>0</v>
      </c>
      <c r="R42" s="195">
        <f>Capitulo!T27</f>
        <v>0</v>
      </c>
      <c r="S42" s="195">
        <f>Capitulo!U27</f>
        <v>0</v>
      </c>
      <c r="T42"/>
      <c r="U42" s="22">
        <f t="shared" si="21"/>
        <v>0</v>
      </c>
      <c r="V42" s="22">
        <f t="shared" si="15"/>
        <v>0</v>
      </c>
      <c r="W42" s="22">
        <f t="shared" si="16"/>
        <v>0</v>
      </c>
      <c r="X42" s="22">
        <f t="shared" si="3"/>
        <v>27</v>
      </c>
      <c r="Y42" s="22">
        <f t="shared" si="4"/>
        <v>0</v>
      </c>
      <c r="Z42" s="22">
        <f t="shared" si="5"/>
        <v>0</v>
      </c>
      <c r="AA42" s="22">
        <f t="shared" si="17"/>
        <v>0</v>
      </c>
      <c r="AB42" s="22">
        <f t="shared" si="7"/>
        <v>0</v>
      </c>
      <c r="AC42" s="22">
        <f t="shared" si="18"/>
        <v>0</v>
      </c>
      <c r="AD42" s="22">
        <f t="shared" si="19"/>
        <v>0</v>
      </c>
      <c r="AE42" s="22">
        <f t="shared" si="20"/>
        <v>0</v>
      </c>
      <c r="AF42" s="22">
        <f t="shared" si="11"/>
        <v>0</v>
      </c>
    </row>
    <row r="43" spans="1:32" s="7" customFormat="1" ht="25.8">
      <c r="A43" s="201">
        <f t="shared" si="14"/>
        <v>0</v>
      </c>
      <c r="B43" s="195" t="str">
        <f>Capitulo!B55</f>
        <v>????</v>
      </c>
      <c r="C43" s="195">
        <f>Capitulo!C55</f>
        <v>0</v>
      </c>
      <c r="D43" s="195">
        <f>Capitulo!D55</f>
        <v>0</v>
      </c>
      <c r="E43" s="195">
        <f>Capitulo!E55</f>
        <v>0</v>
      </c>
      <c r="F43" s="195">
        <f>Capitulo!F55</f>
        <v>0</v>
      </c>
      <c r="G43" s="195">
        <f>Capitulo!G55</f>
        <v>0</v>
      </c>
      <c r="H43" s="195">
        <f>Capitulo!H55</f>
        <v>0</v>
      </c>
      <c r="I43" s="195">
        <f>Capitulo!I55</f>
        <v>0</v>
      </c>
      <c r="J43" s="186">
        <f>Capitulo!J55</f>
        <v>0</v>
      </c>
      <c r="K43" s="186">
        <f>Capitulo!K55</f>
        <v>0</v>
      </c>
      <c r="L43" s="195">
        <f>Capitulo!N55</f>
        <v>0</v>
      </c>
      <c r="M43" s="195">
        <f>Capitulo!O55</f>
        <v>0</v>
      </c>
      <c r="N43" s="195">
        <f>Capitulo!P55</f>
        <v>0</v>
      </c>
      <c r="O43" s="195">
        <f>Capitulo!Q55</f>
        <v>0</v>
      </c>
      <c r="P43" s="195">
        <f>Capitulo!R55</f>
        <v>0</v>
      </c>
      <c r="Q43" s="195">
        <f>Capitulo!S55</f>
        <v>0</v>
      </c>
      <c r="R43" s="195">
        <f>Capitulo!T55</f>
        <v>0</v>
      </c>
      <c r="S43" s="195">
        <f>Capitulo!U55</f>
        <v>0</v>
      </c>
      <c r="T43"/>
      <c r="U43" s="22">
        <f t="shared" si="21"/>
        <v>0</v>
      </c>
      <c r="V43" s="22">
        <f t="shared" si="15"/>
        <v>0</v>
      </c>
      <c r="W43" s="22">
        <f t="shared" si="16"/>
        <v>0</v>
      </c>
      <c r="X43" s="22">
        <f t="shared" si="3"/>
        <v>27</v>
      </c>
      <c r="Y43" s="22">
        <f t="shared" si="4"/>
        <v>0</v>
      </c>
      <c r="Z43" s="22">
        <f t="shared" si="5"/>
        <v>0</v>
      </c>
      <c r="AA43" s="22">
        <f t="shared" si="17"/>
        <v>0</v>
      </c>
      <c r="AB43" s="22">
        <f t="shared" si="7"/>
        <v>0</v>
      </c>
      <c r="AC43" s="22">
        <f t="shared" si="18"/>
        <v>0</v>
      </c>
      <c r="AD43" s="22">
        <f t="shared" si="19"/>
        <v>0</v>
      </c>
      <c r="AE43" s="22">
        <f t="shared" si="20"/>
        <v>0</v>
      </c>
      <c r="AF43" s="22">
        <f t="shared" si="11"/>
        <v>0</v>
      </c>
    </row>
    <row r="44" spans="1:32" s="7" customFormat="1" ht="25.8">
      <c r="A44" s="201">
        <f t="shared" si="14"/>
        <v>0</v>
      </c>
      <c r="B44" s="195" t="str">
        <f>Capitulo!B36</f>
        <v>????</v>
      </c>
      <c r="C44" s="195">
        <f>Capitulo!C36</f>
        <v>0</v>
      </c>
      <c r="D44" s="195">
        <f>Capitulo!D36</f>
        <v>0</v>
      </c>
      <c r="E44" s="195">
        <f>Capitulo!E36</f>
        <v>0</v>
      </c>
      <c r="F44" s="195">
        <f>Capitulo!F36</f>
        <v>0</v>
      </c>
      <c r="G44" s="195">
        <f>Capitulo!G36</f>
        <v>0</v>
      </c>
      <c r="H44" s="195">
        <f>Capitulo!H36</f>
        <v>0</v>
      </c>
      <c r="I44" s="195">
        <f>Capitulo!I36</f>
        <v>0</v>
      </c>
      <c r="J44" s="186">
        <f>Capitulo!J36</f>
        <v>0</v>
      </c>
      <c r="K44" s="186">
        <f>Capitulo!K36</f>
        <v>0</v>
      </c>
      <c r="L44" s="195">
        <f>Capitulo!N36</f>
        <v>0</v>
      </c>
      <c r="M44" s="195">
        <f>Capitulo!O36</f>
        <v>0</v>
      </c>
      <c r="N44" s="195">
        <f>Capitulo!P36</f>
        <v>0</v>
      </c>
      <c r="O44" s="195">
        <f>Capitulo!Q36</f>
        <v>0</v>
      </c>
      <c r="P44" s="195">
        <f>Capitulo!R36</f>
        <v>0</v>
      </c>
      <c r="Q44" s="195">
        <f>Capitulo!S36</f>
        <v>0</v>
      </c>
      <c r="R44" s="195">
        <f>Capitulo!T36</f>
        <v>0</v>
      </c>
      <c r="S44" s="195">
        <f>Capitulo!U36</f>
        <v>0</v>
      </c>
      <c r="T44"/>
      <c r="U44" s="22">
        <f t="shared" si="21"/>
        <v>0</v>
      </c>
      <c r="V44" s="22">
        <f t="shared" si="15"/>
        <v>0</v>
      </c>
      <c r="W44" s="22">
        <f t="shared" si="16"/>
        <v>0</v>
      </c>
      <c r="X44" s="22">
        <f t="shared" si="3"/>
        <v>27</v>
      </c>
      <c r="Y44" s="22">
        <f t="shared" si="4"/>
        <v>0</v>
      </c>
      <c r="Z44" s="22">
        <f t="shared" si="5"/>
        <v>0</v>
      </c>
      <c r="AA44" s="22">
        <f t="shared" si="17"/>
        <v>0</v>
      </c>
      <c r="AB44" s="22">
        <f t="shared" si="7"/>
        <v>0</v>
      </c>
      <c r="AC44" s="22">
        <f t="shared" si="18"/>
        <v>0</v>
      </c>
      <c r="AD44" s="22">
        <f t="shared" si="19"/>
        <v>0</v>
      </c>
      <c r="AE44" s="22">
        <f t="shared" si="20"/>
        <v>0</v>
      </c>
      <c r="AF44" s="22">
        <f t="shared" si="11"/>
        <v>0</v>
      </c>
    </row>
    <row r="45" spans="1:32" s="7" customFormat="1" ht="25.8">
      <c r="A45" s="201">
        <f t="shared" si="14"/>
        <v>0</v>
      </c>
      <c r="B45" s="195" t="str">
        <f>Capitulo!B35</f>
        <v>????</v>
      </c>
      <c r="C45" s="195">
        <f>Capitulo!C35</f>
        <v>0</v>
      </c>
      <c r="D45" s="195">
        <f>Capitulo!D35</f>
        <v>0</v>
      </c>
      <c r="E45" s="195">
        <f>Capitulo!E35</f>
        <v>0</v>
      </c>
      <c r="F45" s="195">
        <f>Capitulo!F35</f>
        <v>0</v>
      </c>
      <c r="G45" s="195">
        <f>Capitulo!G35</f>
        <v>0</v>
      </c>
      <c r="H45" s="195">
        <f>Capitulo!H35</f>
        <v>0</v>
      </c>
      <c r="I45" s="195">
        <f>Capitulo!I35</f>
        <v>0</v>
      </c>
      <c r="J45" s="186">
        <f>Capitulo!J35</f>
        <v>0</v>
      </c>
      <c r="K45" s="186">
        <f>Capitulo!K35</f>
        <v>0</v>
      </c>
      <c r="L45" s="195">
        <f>Capitulo!N35</f>
        <v>0</v>
      </c>
      <c r="M45" s="195">
        <f>Capitulo!O35</f>
        <v>0</v>
      </c>
      <c r="N45" s="195">
        <f>Capitulo!P35</f>
        <v>0</v>
      </c>
      <c r="O45" s="195">
        <f>Capitulo!Q35</f>
        <v>0</v>
      </c>
      <c r="P45" s="195">
        <f>Capitulo!R35</f>
        <v>0</v>
      </c>
      <c r="Q45" s="195">
        <f>Capitulo!S35</f>
        <v>0</v>
      </c>
      <c r="R45" s="195">
        <f>Capitulo!T35</f>
        <v>0</v>
      </c>
      <c r="S45" s="195">
        <f>Capitulo!U35</f>
        <v>0</v>
      </c>
      <c r="T45"/>
      <c r="U45" s="22">
        <f t="shared" si="21"/>
        <v>0</v>
      </c>
      <c r="V45" s="22">
        <f t="shared" si="15"/>
        <v>0</v>
      </c>
      <c r="W45" s="22">
        <f t="shared" si="16"/>
        <v>0</v>
      </c>
      <c r="X45" s="22">
        <f t="shared" si="3"/>
        <v>27</v>
      </c>
      <c r="Y45" s="22">
        <f t="shared" si="4"/>
        <v>0</v>
      </c>
      <c r="Z45" s="22">
        <f t="shared" si="5"/>
        <v>0</v>
      </c>
      <c r="AA45" s="22">
        <f t="shared" si="17"/>
        <v>0</v>
      </c>
      <c r="AB45" s="22">
        <f t="shared" si="7"/>
        <v>0</v>
      </c>
      <c r="AC45" s="22">
        <f t="shared" si="18"/>
        <v>0</v>
      </c>
      <c r="AD45" s="22">
        <f t="shared" si="19"/>
        <v>0</v>
      </c>
      <c r="AE45" s="22">
        <f t="shared" si="20"/>
        <v>0</v>
      </c>
      <c r="AF45" s="22">
        <f t="shared" si="11"/>
        <v>0</v>
      </c>
    </row>
    <row r="46" spans="1:32" s="7" customFormat="1" ht="25.8">
      <c r="A46" s="201">
        <f t="shared" si="14"/>
        <v>0</v>
      </c>
      <c r="B46" s="195" t="str">
        <f>Capitulo!B23</f>
        <v>????</v>
      </c>
      <c r="C46" s="195">
        <f>Capitulo!C23</f>
        <v>0</v>
      </c>
      <c r="D46" s="195">
        <f>Capitulo!D23</f>
        <v>0</v>
      </c>
      <c r="E46" s="195">
        <f>Capitulo!E23</f>
        <v>0</v>
      </c>
      <c r="F46" s="195">
        <f>Capitulo!F23</f>
        <v>0</v>
      </c>
      <c r="G46" s="195">
        <f>Capitulo!G23</f>
        <v>0</v>
      </c>
      <c r="H46" s="195">
        <f>Capitulo!H23</f>
        <v>0</v>
      </c>
      <c r="I46" s="195">
        <f>Capitulo!I23</f>
        <v>0</v>
      </c>
      <c r="J46" s="186">
        <f>Capitulo!J23</f>
        <v>0</v>
      </c>
      <c r="K46" s="186">
        <f>Capitulo!K23</f>
        <v>0</v>
      </c>
      <c r="L46" s="195">
        <f>Capitulo!N23</f>
        <v>0</v>
      </c>
      <c r="M46" s="195">
        <f>Capitulo!O23</f>
        <v>0</v>
      </c>
      <c r="N46" s="195">
        <f>Capitulo!P23</f>
        <v>0</v>
      </c>
      <c r="O46" s="195">
        <f>Capitulo!Q23</f>
        <v>0</v>
      </c>
      <c r="P46" s="195">
        <f>Capitulo!R23</f>
        <v>0</v>
      </c>
      <c r="Q46" s="195">
        <f>Capitulo!S23</f>
        <v>0</v>
      </c>
      <c r="R46" s="195">
        <f>Capitulo!T23</f>
        <v>0</v>
      </c>
      <c r="S46" s="195">
        <f>Capitulo!U23</f>
        <v>0</v>
      </c>
      <c r="T46"/>
      <c r="U46" s="22">
        <f t="shared" si="21"/>
        <v>0</v>
      </c>
      <c r="V46" s="22">
        <f t="shared" si="15"/>
        <v>0</v>
      </c>
      <c r="W46" s="22">
        <f t="shared" si="16"/>
        <v>0</v>
      </c>
      <c r="X46" s="22">
        <f t="shared" si="3"/>
        <v>27</v>
      </c>
      <c r="Y46" s="22">
        <f t="shared" si="4"/>
        <v>0</v>
      </c>
      <c r="Z46" s="22">
        <f t="shared" si="5"/>
        <v>0</v>
      </c>
      <c r="AA46" s="22">
        <f t="shared" si="17"/>
        <v>0</v>
      </c>
      <c r="AB46" s="22">
        <f t="shared" si="7"/>
        <v>0</v>
      </c>
      <c r="AC46" s="22">
        <f t="shared" si="18"/>
        <v>0</v>
      </c>
      <c r="AD46" s="22">
        <f t="shared" si="19"/>
        <v>0</v>
      </c>
      <c r="AE46" s="22">
        <f t="shared" si="20"/>
        <v>0</v>
      </c>
      <c r="AF46" s="22">
        <f t="shared" si="11"/>
        <v>0</v>
      </c>
    </row>
    <row r="47" spans="1:32" s="7" customFormat="1" ht="25.8">
      <c r="A47" s="201">
        <f t="shared" si="14"/>
        <v>0</v>
      </c>
      <c r="B47" s="195" t="str">
        <f>Capitulo!B30</f>
        <v>????</v>
      </c>
      <c r="C47" s="195">
        <f>Capitulo!C30</f>
        <v>0</v>
      </c>
      <c r="D47" s="195">
        <f>Capitulo!D30</f>
        <v>0</v>
      </c>
      <c r="E47" s="195">
        <f>Capitulo!E30</f>
        <v>0</v>
      </c>
      <c r="F47" s="195">
        <f>Capitulo!F30</f>
        <v>0</v>
      </c>
      <c r="G47" s="195">
        <f>Capitulo!G30</f>
        <v>0</v>
      </c>
      <c r="H47" s="195">
        <f>Capitulo!H30</f>
        <v>0</v>
      </c>
      <c r="I47" s="195">
        <f>Capitulo!I30</f>
        <v>0</v>
      </c>
      <c r="J47" s="186">
        <f>Capitulo!J30</f>
        <v>0</v>
      </c>
      <c r="K47" s="186">
        <f>Capitulo!K30</f>
        <v>0</v>
      </c>
      <c r="L47" s="195">
        <f>Capitulo!N30</f>
        <v>0</v>
      </c>
      <c r="M47" s="195">
        <f>Capitulo!O30</f>
        <v>0</v>
      </c>
      <c r="N47" s="195">
        <f>Capitulo!P30</f>
        <v>0</v>
      </c>
      <c r="O47" s="195">
        <f>Capitulo!Q30</f>
        <v>0</v>
      </c>
      <c r="P47" s="195">
        <f>Capitulo!R30</f>
        <v>0</v>
      </c>
      <c r="Q47" s="195">
        <f>Capitulo!S30</f>
        <v>0</v>
      </c>
      <c r="R47" s="195">
        <f>Capitulo!T30</f>
        <v>0</v>
      </c>
      <c r="S47" s="195">
        <f>Capitulo!U30</f>
        <v>0</v>
      </c>
      <c r="T47"/>
      <c r="U47" s="22">
        <f t="shared" si="21"/>
        <v>0</v>
      </c>
      <c r="V47" s="22">
        <f t="shared" si="15"/>
        <v>0</v>
      </c>
      <c r="W47" s="22">
        <f t="shared" si="16"/>
        <v>0</v>
      </c>
      <c r="X47" s="22">
        <f t="shared" si="3"/>
        <v>27</v>
      </c>
      <c r="Y47" s="22">
        <f t="shared" si="4"/>
        <v>0</v>
      </c>
      <c r="Z47" s="22">
        <f t="shared" si="5"/>
        <v>0</v>
      </c>
      <c r="AA47" s="22">
        <f t="shared" si="17"/>
        <v>0</v>
      </c>
      <c r="AB47" s="22">
        <f t="shared" si="7"/>
        <v>0</v>
      </c>
      <c r="AC47" s="22">
        <f t="shared" si="18"/>
        <v>0</v>
      </c>
      <c r="AD47" s="22">
        <f t="shared" si="19"/>
        <v>0</v>
      </c>
      <c r="AE47" s="22">
        <f t="shared" si="20"/>
        <v>0</v>
      </c>
      <c r="AF47" s="22">
        <f t="shared" si="11"/>
        <v>0</v>
      </c>
    </row>
    <row r="48" spans="1:32" s="7" customFormat="1" ht="25.8">
      <c r="A48" s="201">
        <f t="shared" si="14"/>
        <v>0</v>
      </c>
      <c r="B48" s="195" t="str">
        <f>Capitulo!B43</f>
        <v>????</v>
      </c>
      <c r="C48" s="195">
        <f>Capitulo!C43</f>
        <v>0</v>
      </c>
      <c r="D48" s="195">
        <f>Capitulo!D43</f>
        <v>0</v>
      </c>
      <c r="E48" s="195">
        <f>Capitulo!E43</f>
        <v>0</v>
      </c>
      <c r="F48" s="195">
        <f>Capitulo!F43</f>
        <v>0</v>
      </c>
      <c r="G48" s="195">
        <f>Capitulo!G43</f>
        <v>0</v>
      </c>
      <c r="H48" s="195">
        <f>Capitulo!H43</f>
        <v>0</v>
      </c>
      <c r="I48" s="195">
        <f>Capitulo!I43</f>
        <v>0</v>
      </c>
      <c r="J48" s="186">
        <f>Capitulo!J43</f>
        <v>0</v>
      </c>
      <c r="K48" s="186">
        <f>Capitulo!K43</f>
        <v>0</v>
      </c>
      <c r="L48" s="195">
        <f>Capitulo!N43</f>
        <v>0</v>
      </c>
      <c r="M48" s="195">
        <f>Capitulo!O43</f>
        <v>0</v>
      </c>
      <c r="N48" s="195">
        <f>Capitulo!P43</f>
        <v>0</v>
      </c>
      <c r="O48" s="195">
        <f>Capitulo!Q43</f>
        <v>0</v>
      </c>
      <c r="P48" s="195">
        <f>Capitulo!R43</f>
        <v>0</v>
      </c>
      <c r="Q48" s="195">
        <f>Capitulo!S43</f>
        <v>0</v>
      </c>
      <c r="R48" s="195">
        <f>Capitulo!T43</f>
        <v>0</v>
      </c>
      <c r="S48" s="195">
        <f>Capitulo!U43</f>
        <v>0</v>
      </c>
      <c r="T48"/>
      <c r="U48" s="22">
        <f t="shared" si="21"/>
        <v>0</v>
      </c>
      <c r="V48" s="22">
        <f t="shared" si="15"/>
        <v>0</v>
      </c>
      <c r="W48" s="22">
        <f t="shared" si="16"/>
        <v>0</v>
      </c>
      <c r="X48" s="22">
        <f t="shared" si="3"/>
        <v>27</v>
      </c>
      <c r="Y48" s="22">
        <f t="shared" si="4"/>
        <v>0</v>
      </c>
      <c r="Z48" s="22">
        <f t="shared" si="5"/>
        <v>0</v>
      </c>
      <c r="AA48" s="22">
        <f t="shared" si="17"/>
        <v>0</v>
      </c>
      <c r="AB48" s="22">
        <f t="shared" si="7"/>
        <v>0</v>
      </c>
      <c r="AC48" s="22">
        <f t="shared" si="18"/>
        <v>0</v>
      </c>
      <c r="AD48" s="22">
        <f t="shared" si="19"/>
        <v>0</v>
      </c>
      <c r="AE48" s="22">
        <f t="shared" si="20"/>
        <v>0</v>
      </c>
      <c r="AF48" s="22">
        <f t="shared" si="11"/>
        <v>0</v>
      </c>
    </row>
    <row r="49" spans="1:32" s="7" customFormat="1" ht="25.8">
      <c r="A49" s="201">
        <f t="shared" si="14"/>
        <v>0</v>
      </c>
      <c r="B49" s="195" t="str">
        <f>Capitulo!B59</f>
        <v>????</v>
      </c>
      <c r="C49" s="195">
        <f>Capitulo!C59</f>
        <v>0</v>
      </c>
      <c r="D49" s="195">
        <f>Capitulo!D59</f>
        <v>0</v>
      </c>
      <c r="E49" s="195">
        <f>Capitulo!E59</f>
        <v>0</v>
      </c>
      <c r="F49" s="195">
        <f>Capitulo!F59</f>
        <v>0</v>
      </c>
      <c r="G49" s="195">
        <f>Capitulo!G59</f>
        <v>0</v>
      </c>
      <c r="H49" s="195">
        <f>Capitulo!H59</f>
        <v>0</v>
      </c>
      <c r="I49" s="195">
        <f>Capitulo!I59</f>
        <v>0</v>
      </c>
      <c r="J49" s="186">
        <f>Capitulo!J59</f>
        <v>0</v>
      </c>
      <c r="K49" s="186">
        <f>Capitulo!K59</f>
        <v>0</v>
      </c>
      <c r="L49" s="195">
        <f>Capitulo!N59</f>
        <v>0</v>
      </c>
      <c r="M49" s="195">
        <f>Capitulo!O59</f>
        <v>0</v>
      </c>
      <c r="N49" s="195">
        <f>Capitulo!P59</f>
        <v>0</v>
      </c>
      <c r="O49" s="195">
        <f>Capitulo!Q59</f>
        <v>0</v>
      </c>
      <c r="P49" s="195">
        <f>Capitulo!R59</f>
        <v>0</v>
      </c>
      <c r="Q49" s="195">
        <f>Capitulo!S59</f>
        <v>0</v>
      </c>
      <c r="R49" s="195">
        <f>Capitulo!T59</f>
        <v>0</v>
      </c>
      <c r="S49" s="195">
        <f>Capitulo!U59</f>
        <v>0</v>
      </c>
      <c r="T49"/>
      <c r="U49" s="22">
        <f t="shared" si="21"/>
        <v>0</v>
      </c>
      <c r="V49" s="22">
        <f t="shared" si="15"/>
        <v>0</v>
      </c>
      <c r="W49" s="22">
        <f t="shared" si="16"/>
        <v>0</v>
      </c>
      <c r="X49" s="22">
        <f t="shared" si="3"/>
        <v>27</v>
      </c>
      <c r="Y49" s="22">
        <f t="shared" si="4"/>
        <v>0</v>
      </c>
      <c r="Z49" s="22">
        <f t="shared" si="5"/>
        <v>0</v>
      </c>
      <c r="AA49" s="22">
        <f t="shared" si="17"/>
        <v>0</v>
      </c>
      <c r="AB49" s="22">
        <f t="shared" si="7"/>
        <v>0</v>
      </c>
      <c r="AC49" s="22">
        <f t="shared" si="18"/>
        <v>0</v>
      </c>
      <c r="AD49" s="22">
        <f t="shared" si="19"/>
        <v>0</v>
      </c>
      <c r="AE49" s="22">
        <f t="shared" si="20"/>
        <v>0</v>
      </c>
      <c r="AF49" s="22">
        <f t="shared" si="11"/>
        <v>0</v>
      </c>
    </row>
    <row r="50" spans="1:32" s="7" customFormat="1" ht="25.8">
      <c r="A50" s="201">
        <f t="shared" si="14"/>
        <v>0</v>
      </c>
      <c r="B50" s="195" t="str">
        <f>Capitulo!B65</f>
        <v>????</v>
      </c>
      <c r="C50" s="195">
        <f>Capitulo!C65</f>
        <v>0</v>
      </c>
      <c r="D50" s="195">
        <f>Capitulo!D65</f>
        <v>0</v>
      </c>
      <c r="E50" s="195">
        <f>Capitulo!E65</f>
        <v>0</v>
      </c>
      <c r="F50" s="195">
        <f>Capitulo!F65</f>
        <v>0</v>
      </c>
      <c r="G50" s="195">
        <f>Capitulo!G65</f>
        <v>0</v>
      </c>
      <c r="H50" s="195">
        <f>Capitulo!H65</f>
        <v>0</v>
      </c>
      <c r="I50" s="195">
        <f>Capitulo!I65</f>
        <v>0</v>
      </c>
      <c r="J50" s="186">
        <f>Capitulo!J65</f>
        <v>0</v>
      </c>
      <c r="K50" s="186">
        <f>Capitulo!K65</f>
        <v>0</v>
      </c>
      <c r="L50" s="195">
        <f>Capitulo!N65</f>
        <v>0</v>
      </c>
      <c r="M50" s="195">
        <f>Capitulo!O65</f>
        <v>0</v>
      </c>
      <c r="N50" s="195">
        <f>Capitulo!P65</f>
        <v>0</v>
      </c>
      <c r="O50" s="195">
        <f>Capitulo!Q65</f>
        <v>0</v>
      </c>
      <c r="P50" s="195">
        <f>Capitulo!R65</f>
        <v>0</v>
      </c>
      <c r="Q50" s="195">
        <f>Capitulo!S65</f>
        <v>0</v>
      </c>
      <c r="R50" s="195">
        <f>Capitulo!T65</f>
        <v>0</v>
      </c>
      <c r="S50" s="195">
        <f>Capitulo!U65</f>
        <v>0</v>
      </c>
      <c r="T50"/>
      <c r="U50" s="22">
        <f t="shared" si="21"/>
        <v>0</v>
      </c>
      <c r="V50" s="22">
        <f t="shared" si="15"/>
        <v>0</v>
      </c>
      <c r="W50" s="22">
        <f t="shared" si="16"/>
        <v>0</v>
      </c>
      <c r="X50" s="22">
        <f t="shared" si="3"/>
        <v>27</v>
      </c>
      <c r="Y50" s="22">
        <f t="shared" si="4"/>
        <v>0</v>
      </c>
      <c r="Z50" s="22">
        <f t="shared" si="5"/>
        <v>0</v>
      </c>
      <c r="AA50" s="22">
        <f t="shared" si="17"/>
        <v>0</v>
      </c>
      <c r="AB50" s="22">
        <f t="shared" si="7"/>
        <v>0</v>
      </c>
      <c r="AC50" s="22">
        <f t="shared" si="18"/>
        <v>0</v>
      </c>
      <c r="AD50" s="22">
        <f t="shared" si="19"/>
        <v>0</v>
      </c>
      <c r="AE50" s="22">
        <f t="shared" si="20"/>
        <v>0</v>
      </c>
      <c r="AF50" s="22">
        <f t="shared" si="11"/>
        <v>0</v>
      </c>
    </row>
    <row r="51" spans="1:32" s="7" customFormat="1" ht="25.8">
      <c r="A51" s="201">
        <f t="shared" si="14"/>
        <v>0</v>
      </c>
      <c r="B51" s="195" t="str">
        <f>Capitulo!B49</f>
        <v>????</v>
      </c>
      <c r="C51" s="195">
        <f>Capitulo!C49</f>
        <v>0</v>
      </c>
      <c r="D51" s="195">
        <f>Capitulo!D49</f>
        <v>0</v>
      </c>
      <c r="E51" s="195">
        <f>Capitulo!E49</f>
        <v>0</v>
      </c>
      <c r="F51" s="195">
        <f>Capitulo!F49</f>
        <v>0</v>
      </c>
      <c r="G51" s="195">
        <f>Capitulo!G49</f>
        <v>0</v>
      </c>
      <c r="H51" s="195">
        <f>Capitulo!H49</f>
        <v>0</v>
      </c>
      <c r="I51" s="195">
        <f>Capitulo!I49</f>
        <v>0</v>
      </c>
      <c r="J51" s="186">
        <f>Capitulo!J49</f>
        <v>0</v>
      </c>
      <c r="K51" s="186">
        <f>Capitulo!K49</f>
        <v>0</v>
      </c>
      <c r="L51" s="195">
        <f>Capitulo!N49</f>
        <v>0</v>
      </c>
      <c r="M51" s="195">
        <f>Capitulo!O49</f>
        <v>0</v>
      </c>
      <c r="N51" s="195">
        <f>Capitulo!P49</f>
        <v>0</v>
      </c>
      <c r="O51" s="195">
        <f>Capitulo!Q49</f>
        <v>0</v>
      </c>
      <c r="P51" s="195">
        <f>Capitulo!R49</f>
        <v>0</v>
      </c>
      <c r="Q51" s="195">
        <f>Capitulo!S49</f>
        <v>0</v>
      </c>
      <c r="R51" s="195">
        <f>Capitulo!T49</f>
        <v>0</v>
      </c>
      <c r="S51" s="195">
        <f>Capitulo!U49</f>
        <v>0</v>
      </c>
      <c r="T51"/>
      <c r="U51" s="22">
        <f t="shared" si="21"/>
        <v>0</v>
      </c>
      <c r="V51" s="22">
        <f t="shared" si="15"/>
        <v>0</v>
      </c>
      <c r="W51" s="22">
        <f t="shared" si="16"/>
        <v>0</v>
      </c>
      <c r="X51" s="22">
        <f t="shared" si="3"/>
        <v>27</v>
      </c>
      <c r="Y51" s="22">
        <f t="shared" si="4"/>
        <v>0</v>
      </c>
      <c r="Z51" s="22">
        <f t="shared" si="5"/>
        <v>0</v>
      </c>
      <c r="AA51" s="22">
        <f t="shared" si="17"/>
        <v>0</v>
      </c>
      <c r="AB51" s="22">
        <f t="shared" si="7"/>
        <v>0</v>
      </c>
      <c r="AC51" s="22">
        <f t="shared" si="18"/>
        <v>0</v>
      </c>
      <c r="AD51" s="22">
        <f t="shared" si="19"/>
        <v>0</v>
      </c>
      <c r="AE51" s="22">
        <f t="shared" si="20"/>
        <v>0</v>
      </c>
      <c r="AF51" s="22">
        <f t="shared" si="11"/>
        <v>0</v>
      </c>
    </row>
    <row r="52" spans="1:32" s="7" customFormat="1" ht="25.8">
      <c r="A52" s="201">
        <f t="shared" si="14"/>
        <v>0</v>
      </c>
      <c r="B52" s="195" t="str">
        <f>Capitulo!B46</f>
        <v>????</v>
      </c>
      <c r="C52" s="195">
        <f>Capitulo!C46</f>
        <v>0</v>
      </c>
      <c r="D52" s="195">
        <f>Capitulo!D46</f>
        <v>0</v>
      </c>
      <c r="E52" s="195">
        <f>Capitulo!E46</f>
        <v>0</v>
      </c>
      <c r="F52" s="195">
        <f>Capitulo!F46</f>
        <v>0</v>
      </c>
      <c r="G52" s="195">
        <f>Capitulo!G46</f>
        <v>0</v>
      </c>
      <c r="H52" s="195">
        <f>Capitulo!H46</f>
        <v>0</v>
      </c>
      <c r="I52" s="195">
        <f>Capitulo!I46</f>
        <v>0</v>
      </c>
      <c r="J52" s="186">
        <f>Capitulo!J46</f>
        <v>0</v>
      </c>
      <c r="K52" s="186">
        <f>Capitulo!K46</f>
        <v>0</v>
      </c>
      <c r="L52" s="195">
        <f>Capitulo!N46</f>
        <v>0</v>
      </c>
      <c r="M52" s="195">
        <f>Capitulo!O46</f>
        <v>0</v>
      </c>
      <c r="N52" s="195">
        <f>Capitulo!P46</f>
        <v>0</v>
      </c>
      <c r="O52" s="195">
        <f>Capitulo!Q46</f>
        <v>0</v>
      </c>
      <c r="P52" s="195">
        <f>Capitulo!R46</f>
        <v>0</v>
      </c>
      <c r="Q52" s="195">
        <f>Capitulo!S46</f>
        <v>0</v>
      </c>
      <c r="R52" s="195">
        <f>Capitulo!T46</f>
        <v>0</v>
      </c>
      <c r="S52" s="195">
        <f>Capitulo!U46</f>
        <v>0</v>
      </c>
      <c r="T52"/>
      <c r="U52" s="22">
        <f t="shared" si="21"/>
        <v>0</v>
      </c>
      <c r="V52" s="22">
        <f t="shared" si="15"/>
        <v>0</v>
      </c>
      <c r="W52" s="22">
        <f t="shared" si="16"/>
        <v>0</v>
      </c>
      <c r="X52" s="22">
        <f t="shared" si="3"/>
        <v>27</v>
      </c>
      <c r="Y52" s="22">
        <f t="shared" si="4"/>
        <v>0</v>
      </c>
      <c r="Z52" s="22">
        <f t="shared" si="5"/>
        <v>0</v>
      </c>
      <c r="AA52" s="22">
        <f t="shared" si="17"/>
        <v>0</v>
      </c>
      <c r="AB52" s="22">
        <f t="shared" si="7"/>
        <v>0</v>
      </c>
      <c r="AC52" s="22">
        <f t="shared" si="18"/>
        <v>0</v>
      </c>
      <c r="AD52" s="22">
        <f t="shared" si="19"/>
        <v>0</v>
      </c>
      <c r="AE52" s="22">
        <f t="shared" si="20"/>
        <v>0</v>
      </c>
      <c r="AF52" s="22">
        <f t="shared" si="11"/>
        <v>0</v>
      </c>
    </row>
    <row r="53" spans="1:32" s="7" customFormat="1" ht="25.8">
      <c r="A53" s="201">
        <f t="shared" si="14"/>
        <v>0</v>
      </c>
      <c r="B53" s="195" t="str">
        <f>Capitulo!B54</f>
        <v>????</v>
      </c>
      <c r="C53" s="195">
        <f>Capitulo!C54</f>
        <v>0</v>
      </c>
      <c r="D53" s="195">
        <f>Capitulo!D54</f>
        <v>0</v>
      </c>
      <c r="E53" s="195">
        <f>Capitulo!E54</f>
        <v>0</v>
      </c>
      <c r="F53" s="195">
        <f>Capitulo!F54</f>
        <v>0</v>
      </c>
      <c r="G53" s="195">
        <f>Capitulo!G54</f>
        <v>0</v>
      </c>
      <c r="H53" s="195">
        <f>Capitulo!H54</f>
        <v>0</v>
      </c>
      <c r="I53" s="195">
        <f>Capitulo!I54</f>
        <v>0</v>
      </c>
      <c r="J53" s="186">
        <f>Capitulo!J54</f>
        <v>0</v>
      </c>
      <c r="K53" s="186">
        <f>Capitulo!K54</f>
        <v>0</v>
      </c>
      <c r="L53" s="195">
        <f>Capitulo!N54</f>
        <v>0</v>
      </c>
      <c r="M53" s="195">
        <f>Capitulo!O54</f>
        <v>0</v>
      </c>
      <c r="N53" s="195">
        <f>Capitulo!P54</f>
        <v>0</v>
      </c>
      <c r="O53" s="195">
        <f>Capitulo!Q54</f>
        <v>0</v>
      </c>
      <c r="P53" s="195">
        <f>Capitulo!R54</f>
        <v>0</v>
      </c>
      <c r="Q53" s="195">
        <f>Capitulo!S54</f>
        <v>0</v>
      </c>
      <c r="R53" s="195">
        <f>Capitulo!T54</f>
        <v>0</v>
      </c>
      <c r="S53" s="195">
        <f>Capitulo!U54</f>
        <v>0</v>
      </c>
      <c r="T53"/>
      <c r="U53" s="22">
        <f t="shared" si="21"/>
        <v>0</v>
      </c>
      <c r="V53" s="22">
        <f t="shared" si="15"/>
        <v>0</v>
      </c>
      <c r="W53" s="22">
        <f t="shared" si="16"/>
        <v>0</v>
      </c>
      <c r="X53" s="22">
        <f t="shared" si="3"/>
        <v>27</v>
      </c>
      <c r="Y53" s="22">
        <f t="shared" si="4"/>
        <v>0</v>
      </c>
      <c r="Z53" s="22">
        <f t="shared" si="5"/>
        <v>0</v>
      </c>
      <c r="AA53" s="22">
        <f t="shared" si="17"/>
        <v>0</v>
      </c>
      <c r="AB53" s="22">
        <f t="shared" si="7"/>
        <v>0</v>
      </c>
      <c r="AC53" s="22">
        <f t="shared" si="18"/>
        <v>0</v>
      </c>
      <c r="AD53" s="22">
        <f t="shared" si="19"/>
        <v>0</v>
      </c>
      <c r="AE53" s="22">
        <f t="shared" si="20"/>
        <v>0</v>
      </c>
      <c r="AF53" s="22">
        <f t="shared" si="11"/>
        <v>0</v>
      </c>
    </row>
    <row r="54" spans="1:32" s="7" customFormat="1" ht="25.8">
      <c r="A54" s="201">
        <f t="shared" si="14"/>
        <v>0</v>
      </c>
      <c r="B54" s="195" t="str">
        <f>Capitulo!B60</f>
        <v>????</v>
      </c>
      <c r="C54" s="195">
        <f>Capitulo!C60</f>
        <v>0</v>
      </c>
      <c r="D54" s="195">
        <f>Capitulo!D60</f>
        <v>0</v>
      </c>
      <c r="E54" s="195">
        <f>Capitulo!E60</f>
        <v>0</v>
      </c>
      <c r="F54" s="195">
        <f>Capitulo!F60</f>
        <v>0</v>
      </c>
      <c r="G54" s="195">
        <f>Capitulo!G60</f>
        <v>0</v>
      </c>
      <c r="H54" s="195">
        <f>Capitulo!H60</f>
        <v>0</v>
      </c>
      <c r="I54" s="195">
        <f>Capitulo!I60</f>
        <v>0</v>
      </c>
      <c r="J54" s="186">
        <f>Capitulo!J60</f>
        <v>0</v>
      </c>
      <c r="K54" s="186">
        <f>Capitulo!K60</f>
        <v>0</v>
      </c>
      <c r="L54" s="195">
        <f>Capitulo!N60</f>
        <v>0</v>
      </c>
      <c r="M54" s="195">
        <f>Capitulo!O60</f>
        <v>0</v>
      </c>
      <c r="N54" s="195">
        <f>Capitulo!P60</f>
        <v>0</v>
      </c>
      <c r="O54" s="195">
        <f>Capitulo!Q60</f>
        <v>0</v>
      </c>
      <c r="P54" s="195">
        <f>Capitulo!R60</f>
        <v>0</v>
      </c>
      <c r="Q54" s="195">
        <f>Capitulo!S60</f>
        <v>0</v>
      </c>
      <c r="R54" s="195">
        <f>Capitulo!T60</f>
        <v>0</v>
      </c>
      <c r="S54" s="195">
        <f>Capitulo!U60</f>
        <v>0</v>
      </c>
      <c r="T54"/>
      <c r="U54" s="22">
        <f t="shared" si="21"/>
        <v>0</v>
      </c>
      <c r="V54" s="22">
        <f t="shared" si="15"/>
        <v>0</v>
      </c>
      <c r="W54" s="22">
        <f t="shared" si="16"/>
        <v>0</v>
      </c>
      <c r="X54" s="22">
        <f t="shared" si="3"/>
        <v>27</v>
      </c>
      <c r="Y54" s="22">
        <f t="shared" si="4"/>
        <v>0</v>
      </c>
      <c r="Z54" s="22">
        <f t="shared" si="5"/>
        <v>0</v>
      </c>
      <c r="AA54" s="22">
        <f t="shared" si="17"/>
        <v>0</v>
      </c>
      <c r="AB54" s="22">
        <f t="shared" si="7"/>
        <v>0</v>
      </c>
      <c r="AC54" s="22">
        <f t="shared" si="18"/>
        <v>0</v>
      </c>
      <c r="AD54" s="22">
        <f t="shared" si="19"/>
        <v>0</v>
      </c>
      <c r="AE54" s="22">
        <f t="shared" si="20"/>
        <v>0</v>
      </c>
      <c r="AF54" s="22">
        <f t="shared" si="11"/>
        <v>0</v>
      </c>
    </row>
    <row r="55" spans="1:32" s="7" customFormat="1" ht="25.8">
      <c r="A55" s="201">
        <f t="shared" si="14"/>
        <v>0</v>
      </c>
      <c r="B55" s="195" t="str">
        <f>Capitulo!B37</f>
        <v>????</v>
      </c>
      <c r="C55" s="195">
        <f>Capitulo!C37</f>
        <v>0</v>
      </c>
      <c r="D55" s="195">
        <f>Capitulo!D37</f>
        <v>0</v>
      </c>
      <c r="E55" s="195">
        <f>Capitulo!E37</f>
        <v>0</v>
      </c>
      <c r="F55" s="195">
        <f>Capitulo!F37</f>
        <v>0</v>
      </c>
      <c r="G55" s="195">
        <f>Capitulo!G37</f>
        <v>0</v>
      </c>
      <c r="H55" s="195">
        <f>Capitulo!H37</f>
        <v>0</v>
      </c>
      <c r="I55" s="195">
        <f>Capitulo!I37</f>
        <v>0</v>
      </c>
      <c r="J55" s="186">
        <f>Capitulo!J37</f>
        <v>0</v>
      </c>
      <c r="K55" s="186">
        <f>Capitulo!K37</f>
        <v>0</v>
      </c>
      <c r="L55" s="195">
        <f>Capitulo!N37</f>
        <v>0</v>
      </c>
      <c r="M55" s="195">
        <f>Capitulo!O37</f>
        <v>0</v>
      </c>
      <c r="N55" s="195">
        <f>Capitulo!P37</f>
        <v>0</v>
      </c>
      <c r="O55" s="195">
        <f>Capitulo!Q37</f>
        <v>0</v>
      </c>
      <c r="P55" s="195">
        <f>Capitulo!R37</f>
        <v>0</v>
      </c>
      <c r="Q55" s="195">
        <f>Capitulo!S37</f>
        <v>0</v>
      </c>
      <c r="R55" s="195">
        <f>Capitulo!T37</f>
        <v>0</v>
      </c>
      <c r="S55" s="195">
        <f>Capitulo!U37</f>
        <v>0</v>
      </c>
      <c r="T55"/>
      <c r="U55" s="22">
        <f t="shared" si="21"/>
        <v>0</v>
      </c>
      <c r="V55" s="22">
        <f t="shared" si="15"/>
        <v>0</v>
      </c>
      <c r="W55" s="22">
        <f t="shared" si="16"/>
        <v>0</v>
      </c>
      <c r="X55" s="22">
        <f t="shared" si="3"/>
        <v>27</v>
      </c>
      <c r="Y55" s="22">
        <f t="shared" si="4"/>
        <v>0</v>
      </c>
      <c r="Z55" s="22">
        <f t="shared" si="5"/>
        <v>0</v>
      </c>
      <c r="AA55" s="22">
        <f t="shared" si="17"/>
        <v>0</v>
      </c>
      <c r="AB55" s="22">
        <f t="shared" si="7"/>
        <v>0</v>
      </c>
      <c r="AC55" s="22">
        <f t="shared" si="18"/>
        <v>0</v>
      </c>
      <c r="AD55" s="22">
        <f t="shared" si="19"/>
        <v>0</v>
      </c>
      <c r="AE55" s="22">
        <f t="shared" si="20"/>
        <v>0</v>
      </c>
      <c r="AF55" s="22">
        <f t="shared" si="11"/>
        <v>0</v>
      </c>
    </row>
    <row r="56" spans="1:32" s="7" customFormat="1" ht="25.8">
      <c r="A56" s="201">
        <f t="shared" si="14"/>
        <v>0</v>
      </c>
      <c r="B56" s="195" t="str">
        <f>Capitulo!B47</f>
        <v>????</v>
      </c>
      <c r="C56" s="195">
        <f>Capitulo!C47</f>
        <v>0</v>
      </c>
      <c r="D56" s="195">
        <f>Capitulo!D47</f>
        <v>0</v>
      </c>
      <c r="E56" s="195">
        <f>Capitulo!E47</f>
        <v>0</v>
      </c>
      <c r="F56" s="195">
        <f>Capitulo!F47</f>
        <v>0</v>
      </c>
      <c r="G56" s="195">
        <f>Capitulo!G47</f>
        <v>0</v>
      </c>
      <c r="H56" s="195">
        <f>Capitulo!H47</f>
        <v>0</v>
      </c>
      <c r="I56" s="195">
        <f>Capitulo!I47</f>
        <v>0</v>
      </c>
      <c r="J56" s="186">
        <f>Capitulo!J47</f>
        <v>0</v>
      </c>
      <c r="K56" s="186">
        <f>Capitulo!K47</f>
        <v>0</v>
      </c>
      <c r="L56" s="195">
        <f>Capitulo!N47</f>
        <v>0</v>
      </c>
      <c r="M56" s="195">
        <f>Capitulo!O47</f>
        <v>0</v>
      </c>
      <c r="N56" s="195">
        <f>Capitulo!P47</f>
        <v>0</v>
      </c>
      <c r="O56" s="195">
        <f>Capitulo!Q47</f>
        <v>0</v>
      </c>
      <c r="P56" s="195">
        <f>Capitulo!R47</f>
        <v>0</v>
      </c>
      <c r="Q56" s="195">
        <f>Capitulo!S47</f>
        <v>0</v>
      </c>
      <c r="R56" s="195">
        <f>Capitulo!T47</f>
        <v>0</v>
      </c>
      <c r="S56" s="195">
        <f>Capitulo!U47</f>
        <v>0</v>
      </c>
      <c r="T56"/>
      <c r="U56" s="22">
        <f t="shared" si="21"/>
        <v>0</v>
      </c>
      <c r="V56" s="22">
        <f t="shared" si="15"/>
        <v>0</v>
      </c>
      <c r="W56" s="22">
        <f t="shared" si="16"/>
        <v>0</v>
      </c>
      <c r="X56" s="22">
        <f t="shared" si="3"/>
        <v>27</v>
      </c>
      <c r="Y56" s="22">
        <f t="shared" si="4"/>
        <v>0</v>
      </c>
      <c r="Z56" s="22">
        <f t="shared" si="5"/>
        <v>0</v>
      </c>
      <c r="AA56" s="22">
        <f t="shared" si="17"/>
        <v>0</v>
      </c>
      <c r="AB56" s="22">
        <f t="shared" si="7"/>
        <v>0</v>
      </c>
      <c r="AC56" s="22">
        <f t="shared" si="18"/>
        <v>0</v>
      </c>
      <c r="AD56" s="22">
        <f t="shared" si="19"/>
        <v>0</v>
      </c>
      <c r="AE56" s="22">
        <f t="shared" si="20"/>
        <v>0</v>
      </c>
      <c r="AF56" s="22">
        <f t="shared" si="11"/>
        <v>0</v>
      </c>
    </row>
    <row r="57" spans="1:32" s="7" customFormat="1" ht="25.8">
      <c r="A57" s="201">
        <f t="shared" si="14"/>
        <v>0</v>
      </c>
      <c r="B57" s="195" t="str">
        <f>Capitulo!B52</f>
        <v>????</v>
      </c>
      <c r="C57" s="195">
        <f>Capitulo!C52</f>
        <v>0</v>
      </c>
      <c r="D57" s="195">
        <f>Capitulo!D52</f>
        <v>0</v>
      </c>
      <c r="E57" s="195">
        <f>Capitulo!E52</f>
        <v>0</v>
      </c>
      <c r="F57" s="195">
        <f>Capitulo!F52</f>
        <v>0</v>
      </c>
      <c r="G57" s="195">
        <f>Capitulo!G52</f>
        <v>0</v>
      </c>
      <c r="H57" s="195">
        <f>Capitulo!H52</f>
        <v>0</v>
      </c>
      <c r="I57" s="195">
        <f>Capitulo!I52</f>
        <v>0</v>
      </c>
      <c r="J57" s="186">
        <f>Capitulo!J52</f>
        <v>0</v>
      </c>
      <c r="K57" s="186">
        <f>Capitulo!K52</f>
        <v>0</v>
      </c>
      <c r="L57" s="195">
        <f>Capitulo!N52</f>
        <v>0</v>
      </c>
      <c r="M57" s="195">
        <f>Capitulo!O52</f>
        <v>0</v>
      </c>
      <c r="N57" s="195">
        <f>Capitulo!P52</f>
        <v>0</v>
      </c>
      <c r="O57" s="195">
        <f>Capitulo!Q52</f>
        <v>0</v>
      </c>
      <c r="P57" s="195">
        <f>Capitulo!R52</f>
        <v>0</v>
      </c>
      <c r="Q57" s="195">
        <f>Capitulo!S52</f>
        <v>0</v>
      </c>
      <c r="R57" s="195">
        <f>Capitulo!T52</f>
        <v>0</v>
      </c>
      <c r="S57" s="195">
        <f>Capitulo!U52</f>
        <v>0</v>
      </c>
      <c r="T57"/>
      <c r="U57" s="22">
        <f t="shared" si="21"/>
        <v>0</v>
      </c>
      <c r="V57" s="22">
        <f t="shared" si="15"/>
        <v>0</v>
      </c>
      <c r="W57" s="22">
        <f t="shared" si="16"/>
        <v>0</v>
      </c>
      <c r="X57" s="22">
        <f t="shared" si="3"/>
        <v>27</v>
      </c>
      <c r="Y57" s="22">
        <f t="shared" si="4"/>
        <v>0</v>
      </c>
      <c r="Z57" s="22">
        <f t="shared" si="5"/>
        <v>0</v>
      </c>
      <c r="AA57" s="22">
        <f t="shared" si="17"/>
        <v>0</v>
      </c>
      <c r="AB57" s="22">
        <f t="shared" si="7"/>
        <v>0</v>
      </c>
      <c r="AC57" s="22">
        <f t="shared" si="18"/>
        <v>0</v>
      </c>
      <c r="AD57" s="22">
        <f t="shared" si="19"/>
        <v>0</v>
      </c>
      <c r="AE57" s="22">
        <f t="shared" si="20"/>
        <v>0</v>
      </c>
      <c r="AF57" s="22">
        <f t="shared" si="11"/>
        <v>0</v>
      </c>
    </row>
    <row r="58" spans="1:32" s="7" customFormat="1" ht="15.75" customHeight="1">
      <c r="A58" s="201">
        <f t="shared" si="14"/>
        <v>0</v>
      </c>
      <c r="B58" s="195" t="str">
        <f>Capitulo!B58</f>
        <v>????</v>
      </c>
      <c r="C58" s="195">
        <f>Capitulo!C58</f>
        <v>0</v>
      </c>
      <c r="D58" s="195">
        <f>Capitulo!D58</f>
        <v>0</v>
      </c>
      <c r="E58" s="195">
        <f>Capitulo!E58</f>
        <v>0</v>
      </c>
      <c r="F58" s="195">
        <f>Capitulo!F58</f>
        <v>0</v>
      </c>
      <c r="G58" s="195">
        <f>Capitulo!G58</f>
        <v>0</v>
      </c>
      <c r="H58" s="195">
        <f>Capitulo!H58</f>
        <v>0</v>
      </c>
      <c r="I58" s="195">
        <f>Capitulo!I58</f>
        <v>0</v>
      </c>
      <c r="J58" s="186">
        <f>Capitulo!J58</f>
        <v>0</v>
      </c>
      <c r="K58" s="186">
        <f>Capitulo!K58</f>
        <v>0</v>
      </c>
      <c r="L58" s="195">
        <f>Capitulo!N58</f>
        <v>0</v>
      </c>
      <c r="M58" s="195">
        <f>Capitulo!O58</f>
        <v>0</v>
      </c>
      <c r="N58" s="195">
        <f>Capitulo!P58</f>
        <v>0</v>
      </c>
      <c r="O58" s="195">
        <f>Capitulo!Q58</f>
        <v>0</v>
      </c>
      <c r="P58" s="195">
        <f>Capitulo!R58</f>
        <v>0</v>
      </c>
      <c r="Q58" s="195">
        <f>Capitulo!S58</f>
        <v>0</v>
      </c>
      <c r="R58" s="195">
        <f>Capitulo!T58</f>
        <v>0</v>
      </c>
      <c r="S58" s="195">
        <f>Capitulo!U58</f>
        <v>0</v>
      </c>
      <c r="T58"/>
      <c r="U58" s="22">
        <f t="shared" si="21"/>
        <v>0</v>
      </c>
      <c r="V58" s="22">
        <f t="shared" si="15"/>
        <v>0</v>
      </c>
      <c r="W58" s="22">
        <f t="shared" si="16"/>
        <v>0</v>
      </c>
      <c r="X58" s="22">
        <f t="shared" si="3"/>
        <v>27</v>
      </c>
      <c r="Y58" s="22">
        <f t="shared" si="4"/>
        <v>0</v>
      </c>
      <c r="Z58" s="22">
        <f t="shared" si="5"/>
        <v>0</v>
      </c>
      <c r="AA58" s="22">
        <f t="shared" si="17"/>
        <v>0</v>
      </c>
      <c r="AB58" s="22">
        <f t="shared" si="7"/>
        <v>0</v>
      </c>
      <c r="AC58" s="22">
        <f t="shared" si="18"/>
        <v>0</v>
      </c>
      <c r="AD58" s="22">
        <f t="shared" si="19"/>
        <v>0</v>
      </c>
      <c r="AE58" s="22">
        <f t="shared" si="20"/>
        <v>0</v>
      </c>
      <c r="AF58" s="22">
        <f t="shared" si="11"/>
        <v>0</v>
      </c>
    </row>
    <row r="59" spans="1:32" s="7" customFormat="1" ht="25.8">
      <c r="A59" s="201">
        <f t="shared" si="14"/>
        <v>0</v>
      </c>
      <c r="B59" s="195" t="str">
        <f>Capitulo!B34</f>
        <v>????</v>
      </c>
      <c r="C59" s="195">
        <f>Capitulo!C34</f>
        <v>0</v>
      </c>
      <c r="D59" s="195">
        <f>Capitulo!D34</f>
        <v>0</v>
      </c>
      <c r="E59" s="195">
        <f>Capitulo!E34</f>
        <v>0</v>
      </c>
      <c r="F59" s="195">
        <f>Capitulo!F34</f>
        <v>0</v>
      </c>
      <c r="G59" s="195">
        <f>Capitulo!G34</f>
        <v>0</v>
      </c>
      <c r="H59" s="195">
        <f>Capitulo!H34</f>
        <v>0</v>
      </c>
      <c r="I59" s="195">
        <f>Capitulo!I34</f>
        <v>0</v>
      </c>
      <c r="J59" s="186">
        <f>Capitulo!J34</f>
        <v>0</v>
      </c>
      <c r="K59" s="186">
        <f>Capitulo!K34</f>
        <v>0</v>
      </c>
      <c r="L59" s="195">
        <f>Capitulo!N34</f>
        <v>0</v>
      </c>
      <c r="M59" s="195">
        <f>Capitulo!O34</f>
        <v>0</v>
      </c>
      <c r="N59" s="195">
        <f>Capitulo!P34</f>
        <v>0</v>
      </c>
      <c r="O59" s="195">
        <f>Capitulo!Q34</f>
        <v>0</v>
      </c>
      <c r="P59" s="195">
        <f>Capitulo!R34</f>
        <v>0</v>
      </c>
      <c r="Q59" s="195">
        <f>Capitulo!S34</f>
        <v>0</v>
      </c>
      <c r="R59" s="195">
        <f>Capitulo!T34</f>
        <v>0</v>
      </c>
      <c r="S59" s="195">
        <f>Capitulo!U34</f>
        <v>0</v>
      </c>
      <c r="T59"/>
      <c r="U59" s="22">
        <f t="shared" si="21"/>
        <v>0</v>
      </c>
      <c r="V59" s="22">
        <f t="shared" si="15"/>
        <v>0</v>
      </c>
      <c r="W59" s="22">
        <f t="shared" si="16"/>
        <v>0</v>
      </c>
      <c r="X59" s="22">
        <f t="shared" si="3"/>
        <v>27</v>
      </c>
      <c r="Y59" s="22">
        <f t="shared" si="4"/>
        <v>0</v>
      </c>
      <c r="Z59" s="22">
        <f t="shared" si="5"/>
        <v>0</v>
      </c>
      <c r="AA59" s="22">
        <f t="shared" si="17"/>
        <v>0</v>
      </c>
      <c r="AB59" s="22">
        <f t="shared" si="7"/>
        <v>0</v>
      </c>
      <c r="AC59" s="22">
        <f t="shared" si="18"/>
        <v>0</v>
      </c>
      <c r="AD59" s="22">
        <f t="shared" si="19"/>
        <v>0</v>
      </c>
      <c r="AE59" s="22">
        <f t="shared" si="20"/>
        <v>0</v>
      </c>
      <c r="AF59" s="22">
        <f t="shared" si="11"/>
        <v>0</v>
      </c>
    </row>
    <row r="60" spans="1:32" s="7" customFormat="1" ht="25.8">
      <c r="A60" s="201">
        <f t="shared" si="14"/>
        <v>0</v>
      </c>
      <c r="B60" s="195" t="str">
        <f>Capitulo!B41</f>
        <v>????</v>
      </c>
      <c r="C60" s="195">
        <f>Capitulo!C41</f>
        <v>0</v>
      </c>
      <c r="D60" s="195">
        <f>Capitulo!D41</f>
        <v>0</v>
      </c>
      <c r="E60" s="195">
        <f>Capitulo!E41</f>
        <v>0</v>
      </c>
      <c r="F60" s="195">
        <f>Capitulo!F41</f>
        <v>0</v>
      </c>
      <c r="G60" s="195">
        <f>Capitulo!G41</f>
        <v>0</v>
      </c>
      <c r="H60" s="195">
        <f>Capitulo!H41</f>
        <v>0</v>
      </c>
      <c r="I60" s="195">
        <f>Capitulo!I41</f>
        <v>0</v>
      </c>
      <c r="J60" s="186">
        <f>Capitulo!J41</f>
        <v>0</v>
      </c>
      <c r="K60" s="186">
        <f>Capitulo!K41</f>
        <v>0</v>
      </c>
      <c r="L60" s="195">
        <f>Capitulo!N41</f>
        <v>0</v>
      </c>
      <c r="M60" s="195">
        <f>Capitulo!O41</f>
        <v>0</v>
      </c>
      <c r="N60" s="195">
        <f>Capitulo!P41</f>
        <v>0</v>
      </c>
      <c r="O60" s="195">
        <f>Capitulo!Q41</f>
        <v>0</v>
      </c>
      <c r="P60" s="195">
        <f>Capitulo!R41</f>
        <v>0</v>
      </c>
      <c r="Q60" s="195">
        <f>Capitulo!S41</f>
        <v>0</v>
      </c>
      <c r="R60" s="195">
        <f>Capitulo!T41</f>
        <v>0</v>
      </c>
      <c r="S60" s="195">
        <f>Capitulo!U41</f>
        <v>0</v>
      </c>
      <c r="T60"/>
      <c r="U60" s="22">
        <f t="shared" si="21"/>
        <v>0</v>
      </c>
      <c r="V60" s="22">
        <f t="shared" si="15"/>
        <v>0</v>
      </c>
      <c r="W60" s="22">
        <f t="shared" si="16"/>
        <v>0</v>
      </c>
      <c r="X60" s="22">
        <f t="shared" si="3"/>
        <v>27</v>
      </c>
      <c r="Y60" s="22">
        <f t="shared" si="4"/>
        <v>0</v>
      </c>
      <c r="Z60" s="22">
        <f t="shared" si="5"/>
        <v>0</v>
      </c>
      <c r="AA60" s="22">
        <f t="shared" si="17"/>
        <v>0</v>
      </c>
      <c r="AB60" s="22">
        <f t="shared" si="7"/>
        <v>0</v>
      </c>
      <c r="AC60" s="22">
        <f t="shared" si="18"/>
        <v>0</v>
      </c>
      <c r="AD60" s="22">
        <f t="shared" si="19"/>
        <v>0</v>
      </c>
      <c r="AE60" s="22">
        <f t="shared" si="20"/>
        <v>0</v>
      </c>
      <c r="AF60" s="22">
        <f t="shared" si="11"/>
        <v>0</v>
      </c>
    </row>
    <row r="61" spans="1:32" s="7" customFormat="1" ht="25.8">
      <c r="A61" s="201">
        <f t="shared" si="14"/>
        <v>0</v>
      </c>
      <c r="B61" s="195" t="str">
        <f>Capitulo!B48</f>
        <v>????</v>
      </c>
      <c r="C61" s="195">
        <f>Capitulo!C48</f>
        <v>0</v>
      </c>
      <c r="D61" s="195">
        <f>Capitulo!D48</f>
        <v>0</v>
      </c>
      <c r="E61" s="195">
        <f>Capitulo!E48</f>
        <v>0</v>
      </c>
      <c r="F61" s="195">
        <f>Capitulo!F48</f>
        <v>0</v>
      </c>
      <c r="G61" s="195">
        <f>Capitulo!G48</f>
        <v>0</v>
      </c>
      <c r="H61" s="195">
        <f>Capitulo!H48</f>
        <v>0</v>
      </c>
      <c r="I61" s="195">
        <f>Capitulo!I48</f>
        <v>0</v>
      </c>
      <c r="J61" s="186">
        <f>Capitulo!J48</f>
        <v>0</v>
      </c>
      <c r="K61" s="186">
        <f>Capitulo!K48</f>
        <v>0</v>
      </c>
      <c r="L61" s="195">
        <f>Capitulo!N48</f>
        <v>0</v>
      </c>
      <c r="M61" s="195">
        <f>Capitulo!O48</f>
        <v>0</v>
      </c>
      <c r="N61" s="195">
        <f>Capitulo!P48</f>
        <v>0</v>
      </c>
      <c r="O61" s="195">
        <f>Capitulo!Q48</f>
        <v>0</v>
      </c>
      <c r="P61" s="195">
        <f>Capitulo!R48</f>
        <v>0</v>
      </c>
      <c r="Q61" s="195">
        <f>Capitulo!S48</f>
        <v>0</v>
      </c>
      <c r="R61" s="195">
        <f>Capitulo!T48</f>
        <v>0</v>
      </c>
      <c r="S61" s="195">
        <f>Capitulo!U48</f>
        <v>0</v>
      </c>
      <c r="T61"/>
      <c r="U61" s="22">
        <f t="shared" si="21"/>
        <v>0</v>
      </c>
      <c r="V61" s="22">
        <f t="shared" si="15"/>
        <v>0</v>
      </c>
      <c r="W61" s="22">
        <f t="shared" si="16"/>
        <v>0</v>
      </c>
      <c r="X61" s="22">
        <f t="shared" si="3"/>
        <v>27</v>
      </c>
      <c r="Y61" s="22">
        <f t="shared" si="4"/>
        <v>0</v>
      </c>
      <c r="Z61" s="22">
        <f t="shared" si="5"/>
        <v>0</v>
      </c>
      <c r="AA61" s="22">
        <f t="shared" si="17"/>
        <v>0</v>
      </c>
      <c r="AB61" s="22">
        <f t="shared" si="7"/>
        <v>0</v>
      </c>
      <c r="AC61" s="22">
        <f t="shared" si="18"/>
        <v>0</v>
      </c>
      <c r="AD61" s="22">
        <f t="shared" si="19"/>
        <v>0</v>
      </c>
      <c r="AE61" s="22">
        <f t="shared" si="20"/>
        <v>0</v>
      </c>
      <c r="AF61" s="22">
        <f t="shared" si="11"/>
        <v>0</v>
      </c>
    </row>
    <row r="62" spans="1:32" s="7" customFormat="1" ht="25.8">
      <c r="A62" s="201">
        <f t="shared" si="14"/>
        <v>0</v>
      </c>
      <c r="B62" s="195" t="str">
        <f>Capitulo!B51</f>
        <v>????</v>
      </c>
      <c r="C62" s="195">
        <f>Capitulo!C51</f>
        <v>0</v>
      </c>
      <c r="D62" s="195">
        <f>Capitulo!D51</f>
        <v>0</v>
      </c>
      <c r="E62" s="195">
        <f>Capitulo!E51</f>
        <v>0</v>
      </c>
      <c r="F62" s="195">
        <f>Capitulo!F51</f>
        <v>0</v>
      </c>
      <c r="G62" s="195">
        <f>Capitulo!G51</f>
        <v>0</v>
      </c>
      <c r="H62" s="195">
        <f>Capitulo!H51</f>
        <v>0</v>
      </c>
      <c r="I62" s="195">
        <f>Capitulo!I51</f>
        <v>0</v>
      </c>
      <c r="J62" s="186">
        <f>Capitulo!J51</f>
        <v>0</v>
      </c>
      <c r="K62" s="186">
        <f>Capitulo!K51</f>
        <v>0</v>
      </c>
      <c r="L62" s="195">
        <f>Capitulo!N51</f>
        <v>0</v>
      </c>
      <c r="M62" s="195">
        <f>Capitulo!O51</f>
        <v>0</v>
      </c>
      <c r="N62" s="195">
        <f>Capitulo!P51</f>
        <v>0</v>
      </c>
      <c r="O62" s="195">
        <f>Capitulo!Q51</f>
        <v>0</v>
      </c>
      <c r="P62" s="195">
        <f>Capitulo!R51</f>
        <v>0</v>
      </c>
      <c r="Q62" s="195">
        <f>Capitulo!S51</f>
        <v>0</v>
      </c>
      <c r="R62" s="195">
        <f>Capitulo!T51</f>
        <v>0</v>
      </c>
      <c r="S62" s="195">
        <f>Capitulo!U51</f>
        <v>0</v>
      </c>
      <c r="T62"/>
      <c r="U62" s="22">
        <f t="shared" si="21"/>
        <v>0</v>
      </c>
      <c r="V62" s="22">
        <f t="shared" si="15"/>
        <v>0</v>
      </c>
      <c r="W62" s="22">
        <f t="shared" si="16"/>
        <v>0</v>
      </c>
      <c r="X62" s="22">
        <f t="shared" si="3"/>
        <v>27</v>
      </c>
      <c r="Y62" s="22">
        <f t="shared" si="4"/>
        <v>0</v>
      </c>
      <c r="Z62" s="22">
        <f t="shared" si="5"/>
        <v>0</v>
      </c>
      <c r="AA62" s="22">
        <f t="shared" si="17"/>
        <v>0</v>
      </c>
      <c r="AB62" s="22">
        <f t="shared" si="7"/>
        <v>0</v>
      </c>
      <c r="AC62" s="22">
        <f t="shared" si="18"/>
        <v>0</v>
      </c>
      <c r="AD62" s="22">
        <f t="shared" si="19"/>
        <v>0</v>
      </c>
      <c r="AE62" s="22">
        <f t="shared" si="20"/>
        <v>0</v>
      </c>
      <c r="AF62" s="22">
        <f t="shared" si="11"/>
        <v>0</v>
      </c>
    </row>
    <row r="63" spans="1:32" s="7" customFormat="1" ht="25.8">
      <c r="A63" s="201">
        <f t="shared" si="14"/>
        <v>0</v>
      </c>
      <c r="B63" s="195" t="str">
        <f>Capitulo!B57</f>
        <v>????</v>
      </c>
      <c r="C63" s="195">
        <f>Capitulo!C57</f>
        <v>0</v>
      </c>
      <c r="D63" s="195">
        <f>Capitulo!D57</f>
        <v>0</v>
      </c>
      <c r="E63" s="195">
        <f>Capitulo!E57</f>
        <v>0</v>
      </c>
      <c r="F63" s="195">
        <f>Capitulo!F57</f>
        <v>0</v>
      </c>
      <c r="G63" s="195">
        <f>Capitulo!G57</f>
        <v>0</v>
      </c>
      <c r="H63" s="195">
        <f>Capitulo!H57</f>
        <v>0</v>
      </c>
      <c r="I63" s="195">
        <f>Capitulo!I57</f>
        <v>0</v>
      </c>
      <c r="J63" s="186">
        <f>Capitulo!J57</f>
        <v>0</v>
      </c>
      <c r="K63" s="186">
        <f>Capitulo!K57</f>
        <v>0</v>
      </c>
      <c r="L63" s="195">
        <f>Capitulo!N57</f>
        <v>0</v>
      </c>
      <c r="M63" s="195">
        <f>Capitulo!O57</f>
        <v>0</v>
      </c>
      <c r="N63" s="195">
        <f>Capitulo!P57</f>
        <v>0</v>
      </c>
      <c r="O63" s="195">
        <f>Capitulo!Q57</f>
        <v>0</v>
      </c>
      <c r="P63" s="195">
        <f>Capitulo!R57</f>
        <v>0</v>
      </c>
      <c r="Q63" s="195">
        <f>Capitulo!S57</f>
        <v>0</v>
      </c>
      <c r="R63" s="195">
        <f>Capitulo!T57</f>
        <v>0</v>
      </c>
      <c r="S63" s="195">
        <f>Capitulo!U57</f>
        <v>0</v>
      </c>
      <c r="T63"/>
      <c r="U63" s="22">
        <f t="shared" si="21"/>
        <v>0</v>
      </c>
      <c r="V63" s="22">
        <f t="shared" si="15"/>
        <v>0</v>
      </c>
      <c r="W63" s="22">
        <f t="shared" si="16"/>
        <v>0</v>
      </c>
      <c r="X63" s="22">
        <f t="shared" si="3"/>
        <v>27</v>
      </c>
      <c r="Y63" s="22">
        <f t="shared" si="4"/>
        <v>0</v>
      </c>
      <c r="Z63" s="22">
        <f t="shared" si="5"/>
        <v>0</v>
      </c>
      <c r="AA63" s="22">
        <f t="shared" si="17"/>
        <v>0</v>
      </c>
      <c r="AB63" s="22">
        <f t="shared" si="7"/>
        <v>0</v>
      </c>
      <c r="AC63" s="22">
        <f t="shared" si="18"/>
        <v>0</v>
      </c>
      <c r="AD63" s="22">
        <f t="shared" si="19"/>
        <v>0</v>
      </c>
      <c r="AE63" s="22">
        <f t="shared" si="20"/>
        <v>0</v>
      </c>
      <c r="AF63" s="22">
        <f t="shared" si="11"/>
        <v>0</v>
      </c>
    </row>
    <row r="64" spans="1:32" s="7" customFormat="1" ht="25.8">
      <c r="A64" s="201">
        <f t="shared" si="14"/>
        <v>0</v>
      </c>
      <c r="B64" s="195" t="str">
        <f>Capitulo!B62</f>
        <v>????</v>
      </c>
      <c r="C64" s="195">
        <f>Capitulo!C62</f>
        <v>0</v>
      </c>
      <c r="D64" s="195">
        <f>Capitulo!D62</f>
        <v>0</v>
      </c>
      <c r="E64" s="195">
        <f>Capitulo!E62</f>
        <v>0</v>
      </c>
      <c r="F64" s="195">
        <f>Capitulo!F62</f>
        <v>0</v>
      </c>
      <c r="G64" s="195">
        <f>Capitulo!G62</f>
        <v>0</v>
      </c>
      <c r="H64" s="195">
        <f>Capitulo!H62</f>
        <v>0</v>
      </c>
      <c r="I64" s="195">
        <f>Capitulo!I62</f>
        <v>0</v>
      </c>
      <c r="J64" s="186">
        <f>Capitulo!J62</f>
        <v>0</v>
      </c>
      <c r="K64" s="186">
        <f>Capitulo!K62</f>
        <v>0</v>
      </c>
      <c r="L64" s="195">
        <f>Capitulo!N62</f>
        <v>0</v>
      </c>
      <c r="M64" s="195">
        <f>Capitulo!O62</f>
        <v>0</v>
      </c>
      <c r="N64" s="195">
        <f>Capitulo!P62</f>
        <v>0</v>
      </c>
      <c r="O64" s="195">
        <f>Capitulo!Q62</f>
        <v>0</v>
      </c>
      <c r="P64" s="195">
        <f>Capitulo!R62</f>
        <v>0</v>
      </c>
      <c r="Q64" s="195">
        <f>Capitulo!S62</f>
        <v>0</v>
      </c>
      <c r="R64" s="195">
        <f>Capitulo!T62</f>
        <v>0</v>
      </c>
      <c r="S64" s="195">
        <f>Capitulo!U62</f>
        <v>0</v>
      </c>
      <c r="T64"/>
      <c r="U64" s="22">
        <f t="shared" si="21"/>
        <v>0</v>
      </c>
      <c r="V64" s="22">
        <f t="shared" si="15"/>
        <v>0</v>
      </c>
      <c r="W64" s="22">
        <f t="shared" si="16"/>
        <v>0</v>
      </c>
      <c r="X64" s="22">
        <f t="shared" si="3"/>
        <v>27</v>
      </c>
      <c r="Y64" s="22">
        <f t="shared" si="4"/>
        <v>0</v>
      </c>
      <c r="Z64" s="22">
        <f t="shared" si="5"/>
        <v>0</v>
      </c>
      <c r="AA64" s="22">
        <f t="shared" si="17"/>
        <v>0</v>
      </c>
      <c r="AB64" s="22">
        <f t="shared" si="7"/>
        <v>0</v>
      </c>
      <c r="AC64" s="22">
        <f t="shared" si="18"/>
        <v>0</v>
      </c>
      <c r="AD64" s="22">
        <f t="shared" si="19"/>
        <v>0</v>
      </c>
      <c r="AE64" s="22">
        <f t="shared" si="20"/>
        <v>0</v>
      </c>
      <c r="AF64" s="22">
        <f t="shared" si="11"/>
        <v>0</v>
      </c>
    </row>
    <row r="65" spans="1:34" s="7" customFormat="1" ht="25.8">
      <c r="A65" s="201">
        <f t="shared" si="14"/>
        <v>0</v>
      </c>
      <c r="B65" s="195" t="str">
        <f>Capitulo!B63</f>
        <v>????</v>
      </c>
      <c r="C65" s="195">
        <f>Capitulo!C63</f>
        <v>0</v>
      </c>
      <c r="D65" s="195">
        <f>Capitulo!D63</f>
        <v>0</v>
      </c>
      <c r="E65" s="195">
        <f>Capitulo!E63</f>
        <v>0</v>
      </c>
      <c r="F65" s="195">
        <f>Capitulo!F63</f>
        <v>0</v>
      </c>
      <c r="G65" s="195">
        <f>Capitulo!G63</f>
        <v>0</v>
      </c>
      <c r="H65" s="195">
        <f>Capitulo!H63</f>
        <v>0</v>
      </c>
      <c r="I65" s="195">
        <f>Capitulo!I63</f>
        <v>0</v>
      </c>
      <c r="J65" s="186">
        <f>Capitulo!J63</f>
        <v>0</v>
      </c>
      <c r="K65" s="186">
        <f>Capitulo!K63</f>
        <v>0</v>
      </c>
      <c r="L65" s="195">
        <f>Capitulo!N63</f>
        <v>0</v>
      </c>
      <c r="M65" s="195">
        <f>Capitulo!O63</f>
        <v>0</v>
      </c>
      <c r="N65" s="195">
        <f>Capitulo!P63</f>
        <v>0</v>
      </c>
      <c r="O65" s="195">
        <f>Capitulo!Q63</f>
        <v>0</v>
      </c>
      <c r="P65" s="195">
        <f>Capitulo!R63</f>
        <v>0</v>
      </c>
      <c r="Q65" s="195">
        <f>Capitulo!S63</f>
        <v>0</v>
      </c>
      <c r="R65" s="195">
        <f>Capitulo!T63</f>
        <v>0</v>
      </c>
      <c r="S65" s="195">
        <f>Capitulo!U63</f>
        <v>0</v>
      </c>
      <c r="T65"/>
      <c r="U65" s="22">
        <f t="shared" si="21"/>
        <v>0</v>
      </c>
      <c r="V65" s="22">
        <f t="shared" si="15"/>
        <v>0</v>
      </c>
      <c r="W65" s="22">
        <f t="shared" si="16"/>
        <v>0</v>
      </c>
      <c r="X65" s="22">
        <f t="shared" si="3"/>
        <v>27</v>
      </c>
      <c r="Y65" s="22">
        <f t="shared" si="4"/>
        <v>0</v>
      </c>
      <c r="Z65" s="22">
        <f t="shared" si="5"/>
        <v>0</v>
      </c>
      <c r="AA65" s="22">
        <f t="shared" si="17"/>
        <v>0</v>
      </c>
      <c r="AB65" s="22">
        <f t="shared" si="7"/>
        <v>0</v>
      </c>
      <c r="AC65" s="22">
        <f t="shared" si="18"/>
        <v>0</v>
      </c>
      <c r="AD65" s="22">
        <f t="shared" si="19"/>
        <v>0</v>
      </c>
      <c r="AE65" s="22">
        <f t="shared" si="20"/>
        <v>0</v>
      </c>
      <c r="AF65" s="22">
        <f t="shared" si="11"/>
        <v>0</v>
      </c>
    </row>
    <row r="66" spans="1:34" s="7" customFormat="1" ht="25.8">
      <c r="A66" s="201">
        <f t="shared" si="14"/>
        <v>0</v>
      </c>
      <c r="B66" s="195" t="str">
        <f>Capitulo!B64</f>
        <v>????</v>
      </c>
      <c r="C66" s="195">
        <f>Capitulo!C64</f>
        <v>0</v>
      </c>
      <c r="D66" s="195">
        <f>Capitulo!D64</f>
        <v>0</v>
      </c>
      <c r="E66" s="195">
        <f>Capitulo!E64</f>
        <v>0</v>
      </c>
      <c r="F66" s="195">
        <f>Capitulo!F64</f>
        <v>0</v>
      </c>
      <c r="G66" s="195">
        <f>Capitulo!G64</f>
        <v>0</v>
      </c>
      <c r="H66" s="195">
        <f>Capitulo!H64</f>
        <v>0</v>
      </c>
      <c r="I66" s="195">
        <f>Capitulo!I64</f>
        <v>0</v>
      </c>
      <c r="J66" s="186">
        <f>Capitulo!J64</f>
        <v>0</v>
      </c>
      <c r="K66" s="186">
        <f>Capitulo!K64</f>
        <v>0</v>
      </c>
      <c r="L66" s="195">
        <f>Capitulo!N64</f>
        <v>0</v>
      </c>
      <c r="M66" s="195">
        <f>Capitulo!O64</f>
        <v>0</v>
      </c>
      <c r="N66" s="195">
        <f>Capitulo!P64</f>
        <v>0</v>
      </c>
      <c r="O66" s="195">
        <f>Capitulo!Q64</f>
        <v>0</v>
      </c>
      <c r="P66" s="195">
        <f>Capitulo!R64</f>
        <v>0</v>
      </c>
      <c r="Q66" s="195">
        <f>Capitulo!S64</f>
        <v>0</v>
      </c>
      <c r="R66" s="195">
        <f>Capitulo!T64</f>
        <v>0</v>
      </c>
      <c r="S66" s="195">
        <f>Capitulo!U64</f>
        <v>0</v>
      </c>
      <c r="T66"/>
      <c r="U66" s="22">
        <f t="shared" si="21"/>
        <v>0</v>
      </c>
      <c r="V66" s="22">
        <f t="shared" si="15"/>
        <v>0</v>
      </c>
      <c r="W66" s="22">
        <f t="shared" si="16"/>
        <v>0</v>
      </c>
      <c r="X66" s="22">
        <f t="shared" si="3"/>
        <v>27</v>
      </c>
      <c r="Y66" s="22">
        <f t="shared" si="4"/>
        <v>0</v>
      </c>
      <c r="Z66" s="22">
        <f t="shared" si="5"/>
        <v>0</v>
      </c>
      <c r="AA66" s="22">
        <f t="shared" si="17"/>
        <v>0</v>
      </c>
      <c r="AB66" s="22">
        <f t="shared" si="7"/>
        <v>0</v>
      </c>
      <c r="AC66" s="22">
        <f t="shared" si="18"/>
        <v>0</v>
      </c>
      <c r="AD66" s="22">
        <f t="shared" si="19"/>
        <v>0</v>
      </c>
      <c r="AE66" s="22">
        <f t="shared" si="20"/>
        <v>0</v>
      </c>
      <c r="AF66" s="22">
        <f t="shared" si="11"/>
        <v>0</v>
      </c>
    </row>
    <row r="67" spans="1:34" s="7" customFormat="1" ht="25.8">
      <c r="A67" s="201">
        <f t="shared" si="14"/>
        <v>0</v>
      </c>
      <c r="B67" s="195" t="str">
        <f>Capitulo!B66</f>
        <v>????</v>
      </c>
      <c r="C67" s="195">
        <f>Capitulo!C66</f>
        <v>0</v>
      </c>
      <c r="D67" s="195">
        <f>Capitulo!D66</f>
        <v>0</v>
      </c>
      <c r="E67" s="195">
        <f>Capitulo!E66</f>
        <v>0</v>
      </c>
      <c r="F67" s="195">
        <f>Capitulo!F66</f>
        <v>0</v>
      </c>
      <c r="G67" s="195">
        <f>Capitulo!G66</f>
        <v>0</v>
      </c>
      <c r="H67" s="195">
        <f>Capitulo!H66</f>
        <v>0</v>
      </c>
      <c r="I67" s="195">
        <f>Capitulo!I66</f>
        <v>0</v>
      </c>
      <c r="J67" s="186">
        <f>Capitulo!J66</f>
        <v>0</v>
      </c>
      <c r="K67" s="186">
        <f>Capitulo!K66</f>
        <v>0</v>
      </c>
      <c r="L67" s="195">
        <f>Capitulo!N66</f>
        <v>0</v>
      </c>
      <c r="M67" s="195">
        <f>Capitulo!O66</f>
        <v>0</v>
      </c>
      <c r="N67" s="195">
        <f>Capitulo!P66</f>
        <v>0</v>
      </c>
      <c r="O67" s="195">
        <f>Capitulo!Q66</f>
        <v>0</v>
      </c>
      <c r="P67" s="195">
        <f>Capitulo!R66</f>
        <v>0</v>
      </c>
      <c r="Q67" s="195">
        <f>Capitulo!S66</f>
        <v>0</v>
      </c>
      <c r="R67" s="195">
        <f>Capitulo!T66</f>
        <v>0</v>
      </c>
      <c r="S67" s="195">
        <f>Capitulo!U66</f>
        <v>0</v>
      </c>
      <c r="T67"/>
      <c r="U67" s="22">
        <f t="shared" si="21"/>
        <v>0</v>
      </c>
      <c r="V67" s="22">
        <f t="shared" si="15"/>
        <v>0</v>
      </c>
      <c r="W67" s="22">
        <f t="shared" si="16"/>
        <v>0</v>
      </c>
      <c r="X67" s="22">
        <f t="shared" si="3"/>
        <v>27</v>
      </c>
      <c r="Y67" s="22">
        <f t="shared" si="4"/>
        <v>0</v>
      </c>
      <c r="Z67" s="22">
        <f t="shared" si="5"/>
        <v>0</v>
      </c>
      <c r="AA67" s="22">
        <f t="shared" si="17"/>
        <v>0</v>
      </c>
      <c r="AB67" s="22">
        <f t="shared" si="7"/>
        <v>0</v>
      </c>
      <c r="AC67" s="22">
        <f t="shared" si="18"/>
        <v>0</v>
      </c>
      <c r="AD67" s="22">
        <f t="shared" si="19"/>
        <v>0</v>
      </c>
      <c r="AE67" s="22">
        <f t="shared" si="20"/>
        <v>0</v>
      </c>
      <c r="AF67" s="22">
        <f t="shared" si="11"/>
        <v>0</v>
      </c>
    </row>
    <row r="68" spans="1:34" s="7" customFormat="1" ht="25.8">
      <c r="A68" s="201">
        <f t="shared" si="14"/>
        <v>0</v>
      </c>
      <c r="B68" s="195" t="str">
        <f>Capitulo!B67</f>
        <v>????</v>
      </c>
      <c r="C68" s="195">
        <f>Capitulo!C67</f>
        <v>0</v>
      </c>
      <c r="D68" s="195">
        <f>Capitulo!D67</f>
        <v>0</v>
      </c>
      <c r="E68" s="195">
        <f>Capitulo!E67</f>
        <v>0</v>
      </c>
      <c r="F68" s="195">
        <f>Capitulo!F67</f>
        <v>0</v>
      </c>
      <c r="G68" s="195">
        <f>Capitulo!G67</f>
        <v>0</v>
      </c>
      <c r="H68" s="195">
        <f>Capitulo!H67</f>
        <v>0</v>
      </c>
      <c r="I68" s="195">
        <f>Capitulo!I67</f>
        <v>0</v>
      </c>
      <c r="J68" s="186">
        <f>Capitulo!J67</f>
        <v>0</v>
      </c>
      <c r="K68" s="186">
        <f>Capitulo!K67</f>
        <v>0</v>
      </c>
      <c r="L68" s="195">
        <f>Capitulo!N67</f>
        <v>0</v>
      </c>
      <c r="M68" s="195">
        <f>Capitulo!O67</f>
        <v>0</v>
      </c>
      <c r="N68" s="195">
        <f>Capitulo!P67</f>
        <v>0</v>
      </c>
      <c r="O68" s="195">
        <f>Capitulo!Q67</f>
        <v>0</v>
      </c>
      <c r="P68" s="195">
        <f>Capitulo!R67</f>
        <v>0</v>
      </c>
      <c r="Q68" s="195">
        <f>Capitulo!S67</f>
        <v>0</v>
      </c>
      <c r="R68" s="195">
        <f>Capitulo!T67</f>
        <v>0</v>
      </c>
      <c r="S68" s="195">
        <f>Capitulo!U67</f>
        <v>0</v>
      </c>
      <c r="T68"/>
      <c r="U68" s="22">
        <f t="shared" si="21"/>
        <v>0</v>
      </c>
      <c r="V68" s="22">
        <f t="shared" si="15"/>
        <v>0</v>
      </c>
      <c r="W68" s="22">
        <f t="shared" si="16"/>
        <v>0</v>
      </c>
      <c r="X68" s="22">
        <f t="shared" si="3"/>
        <v>27</v>
      </c>
      <c r="Y68" s="22">
        <f t="shared" si="4"/>
        <v>0</v>
      </c>
      <c r="Z68" s="22">
        <f t="shared" si="5"/>
        <v>0</v>
      </c>
      <c r="AA68" s="22">
        <f t="shared" si="17"/>
        <v>0</v>
      </c>
      <c r="AB68" s="22">
        <f t="shared" si="7"/>
        <v>0</v>
      </c>
      <c r="AC68" s="22">
        <f t="shared" si="18"/>
        <v>0</v>
      </c>
      <c r="AD68" s="22">
        <f t="shared" si="19"/>
        <v>0</v>
      </c>
      <c r="AE68" s="22">
        <f t="shared" si="20"/>
        <v>0</v>
      </c>
      <c r="AF68" s="22">
        <f t="shared" si="11"/>
        <v>0</v>
      </c>
    </row>
    <row r="69" spans="1:34" s="7" customFormat="1" ht="25.8">
      <c r="A69" s="201">
        <f t="shared" ref="A69:A75" si="22">SUM(J69:K69)</f>
        <v>0</v>
      </c>
      <c r="B69" s="195" t="str">
        <f>Capitulo!B68</f>
        <v>????</v>
      </c>
      <c r="C69" s="195">
        <f>Capitulo!C68</f>
        <v>0</v>
      </c>
      <c r="D69" s="195">
        <f>Capitulo!D68</f>
        <v>0</v>
      </c>
      <c r="E69" s="195">
        <f>Capitulo!E68</f>
        <v>0</v>
      </c>
      <c r="F69" s="195">
        <f>Capitulo!F68</f>
        <v>0</v>
      </c>
      <c r="G69" s="195">
        <f>Capitulo!G68</f>
        <v>0</v>
      </c>
      <c r="H69" s="195">
        <f>Capitulo!H68</f>
        <v>0</v>
      </c>
      <c r="I69" s="195">
        <f>Capitulo!I68</f>
        <v>0</v>
      </c>
      <c r="J69" s="186">
        <f>Capitulo!J68</f>
        <v>0</v>
      </c>
      <c r="K69" s="186">
        <f>Capitulo!K68</f>
        <v>0</v>
      </c>
      <c r="L69" s="195">
        <f>Capitulo!N68</f>
        <v>0</v>
      </c>
      <c r="M69" s="195">
        <f>Capitulo!O68</f>
        <v>0</v>
      </c>
      <c r="N69" s="195">
        <f>Capitulo!P68</f>
        <v>0</v>
      </c>
      <c r="O69" s="195">
        <f>Capitulo!Q68</f>
        <v>0</v>
      </c>
      <c r="P69" s="195">
        <f>Capitulo!R68</f>
        <v>0</v>
      </c>
      <c r="Q69" s="195">
        <f>Capitulo!S68</f>
        <v>0</v>
      </c>
      <c r="R69" s="195">
        <f>Capitulo!T68</f>
        <v>0</v>
      </c>
      <c r="S69" s="195">
        <f>Capitulo!U68</f>
        <v>0</v>
      </c>
      <c r="T69"/>
      <c r="U69" s="22">
        <f t="shared" si="21"/>
        <v>0</v>
      </c>
      <c r="V69" s="22">
        <f t="shared" ref="V69:V74" si="23">IF(C69=0,0,IF(G69=0,"5")+IF(G69&gt;1,"0"))</f>
        <v>0</v>
      </c>
      <c r="W69" s="22">
        <f t="shared" ref="W69:W75" si="24">J69+K69</f>
        <v>0</v>
      </c>
      <c r="X69" s="22">
        <f t="shared" si="3"/>
        <v>27</v>
      </c>
      <c r="Y69" s="22">
        <f t="shared" si="4"/>
        <v>0</v>
      </c>
      <c r="Z69" s="22">
        <f t="shared" si="5"/>
        <v>0</v>
      </c>
      <c r="AA69" s="22">
        <f t="shared" ref="AA69:AA75" si="25">M69/X69</f>
        <v>0</v>
      </c>
      <c r="AB69" s="22">
        <f t="shared" si="7"/>
        <v>0</v>
      </c>
      <c r="AC69" s="22">
        <f t="shared" ref="AC69:AC75" si="26">IF(O69=0,"0")+IF(O69&gt;1,"15")</f>
        <v>0</v>
      </c>
      <c r="AD69" s="22">
        <f t="shared" ref="AD69:AD75" si="27">IF(N69&gt;=60000,"15")+IF(AND(N69&gt;=30000,N69&lt;59999),"10")+IF(N69&lt;15000,"0")</f>
        <v>0</v>
      </c>
      <c r="AE69" s="22">
        <f t="shared" ref="AE69:AE75" si="28">L69/X69</f>
        <v>0</v>
      </c>
      <c r="AF69" s="22">
        <f t="shared" si="11"/>
        <v>0</v>
      </c>
    </row>
    <row r="70" spans="1:34" s="7" customFormat="1" ht="25.8">
      <c r="A70" s="201">
        <f t="shared" si="22"/>
        <v>0</v>
      </c>
      <c r="B70" s="195" t="str">
        <f>Capitulo!B69</f>
        <v>????</v>
      </c>
      <c r="C70" s="195">
        <f>Capitulo!C69</f>
        <v>0</v>
      </c>
      <c r="D70" s="195">
        <f>Capitulo!D69</f>
        <v>0</v>
      </c>
      <c r="E70" s="195">
        <f>Capitulo!E69</f>
        <v>0</v>
      </c>
      <c r="F70" s="195">
        <f>Capitulo!F69</f>
        <v>0</v>
      </c>
      <c r="G70" s="195">
        <f>Capitulo!G69</f>
        <v>0</v>
      </c>
      <c r="H70" s="195">
        <f>Capitulo!H69</f>
        <v>0</v>
      </c>
      <c r="I70" s="195">
        <f>Capitulo!I69</f>
        <v>0</v>
      </c>
      <c r="J70" s="186">
        <f>Capitulo!J69</f>
        <v>0</v>
      </c>
      <c r="K70" s="186">
        <f>Capitulo!K69</f>
        <v>0</v>
      </c>
      <c r="L70" s="195">
        <f>Capitulo!N69</f>
        <v>0</v>
      </c>
      <c r="M70" s="195">
        <f>Capitulo!O69</f>
        <v>0</v>
      </c>
      <c r="N70" s="195">
        <f>Capitulo!P69</f>
        <v>0</v>
      </c>
      <c r="O70" s="195">
        <f>Capitulo!Q69</f>
        <v>0</v>
      </c>
      <c r="P70" s="195">
        <f>Capitulo!R69</f>
        <v>0</v>
      </c>
      <c r="Q70" s="195">
        <f>Capitulo!S69</f>
        <v>0</v>
      </c>
      <c r="R70" s="195">
        <f>Capitulo!T69</f>
        <v>0</v>
      </c>
      <c r="S70" s="195">
        <f>Capitulo!U69</f>
        <v>0</v>
      </c>
      <c r="T70"/>
      <c r="U70" s="22">
        <f t="shared" si="21"/>
        <v>0</v>
      </c>
      <c r="V70" s="22">
        <f t="shared" si="23"/>
        <v>0</v>
      </c>
      <c r="W70" s="22">
        <f t="shared" si="24"/>
        <v>0</v>
      </c>
      <c r="X70" s="22">
        <f t="shared" si="3"/>
        <v>27</v>
      </c>
      <c r="Y70" s="22">
        <f t="shared" si="4"/>
        <v>0</v>
      </c>
      <c r="Z70" s="22">
        <f t="shared" si="5"/>
        <v>0</v>
      </c>
      <c r="AA70" s="22">
        <f t="shared" si="25"/>
        <v>0</v>
      </c>
      <c r="AB70" s="22">
        <f t="shared" si="7"/>
        <v>0</v>
      </c>
      <c r="AC70" s="22">
        <f t="shared" si="26"/>
        <v>0</v>
      </c>
      <c r="AD70" s="22">
        <f t="shared" si="27"/>
        <v>0</v>
      </c>
      <c r="AE70" s="22">
        <f t="shared" si="28"/>
        <v>0</v>
      </c>
      <c r="AF70" s="22">
        <f t="shared" si="11"/>
        <v>0</v>
      </c>
    </row>
    <row r="71" spans="1:34" s="7" customFormat="1" ht="25.8">
      <c r="A71" s="201">
        <f t="shared" si="22"/>
        <v>0</v>
      </c>
      <c r="B71" s="195" t="str">
        <f>Capitulo!B70</f>
        <v>????</v>
      </c>
      <c r="C71" s="195">
        <f>Capitulo!C70</f>
        <v>0</v>
      </c>
      <c r="D71" s="195">
        <f>Capitulo!D70</f>
        <v>0</v>
      </c>
      <c r="E71" s="195">
        <f>Capitulo!E70</f>
        <v>0</v>
      </c>
      <c r="F71" s="195">
        <f>Capitulo!F70</f>
        <v>0</v>
      </c>
      <c r="G71" s="195">
        <f>Capitulo!G70</f>
        <v>0</v>
      </c>
      <c r="H71" s="195">
        <f>Capitulo!H70</f>
        <v>0</v>
      </c>
      <c r="I71" s="195">
        <f>Capitulo!I70</f>
        <v>0</v>
      </c>
      <c r="J71" s="186">
        <f>Capitulo!J70</f>
        <v>0</v>
      </c>
      <c r="K71" s="186">
        <f>Capitulo!K70</f>
        <v>0</v>
      </c>
      <c r="L71" s="195">
        <f>Capitulo!N70</f>
        <v>0</v>
      </c>
      <c r="M71" s="195">
        <f>Capitulo!O70</f>
        <v>0</v>
      </c>
      <c r="N71" s="195">
        <f>Capitulo!P70</f>
        <v>0</v>
      </c>
      <c r="O71" s="195">
        <f>Capitulo!Q70</f>
        <v>0</v>
      </c>
      <c r="P71" s="195">
        <f>Capitulo!R70</f>
        <v>0</v>
      </c>
      <c r="Q71" s="195">
        <f>Capitulo!S70</f>
        <v>0</v>
      </c>
      <c r="R71" s="195">
        <f>Capitulo!T70</f>
        <v>0</v>
      </c>
      <c r="S71" s="195">
        <f>Capitulo!U70</f>
        <v>0</v>
      </c>
      <c r="T71"/>
      <c r="U71" s="22">
        <f t="shared" si="21"/>
        <v>0</v>
      </c>
      <c r="V71" s="22">
        <f t="shared" si="23"/>
        <v>0</v>
      </c>
      <c r="W71" s="22">
        <f t="shared" si="24"/>
        <v>0</v>
      </c>
      <c r="X71" s="22">
        <f t="shared" si="3"/>
        <v>27</v>
      </c>
      <c r="Y71" s="22">
        <f t="shared" si="4"/>
        <v>0</v>
      </c>
      <c r="Z71" s="22">
        <f t="shared" si="5"/>
        <v>0</v>
      </c>
      <c r="AA71" s="22">
        <f t="shared" si="25"/>
        <v>0</v>
      </c>
      <c r="AB71" s="22">
        <f t="shared" si="7"/>
        <v>0</v>
      </c>
      <c r="AC71" s="22">
        <f t="shared" si="26"/>
        <v>0</v>
      </c>
      <c r="AD71" s="22">
        <f t="shared" si="27"/>
        <v>0</v>
      </c>
      <c r="AE71" s="22">
        <f t="shared" si="28"/>
        <v>0</v>
      </c>
      <c r="AF71" s="22">
        <f t="shared" si="11"/>
        <v>0</v>
      </c>
    </row>
    <row r="72" spans="1:34" s="7" customFormat="1" ht="25.8">
      <c r="A72" s="201">
        <f t="shared" si="22"/>
        <v>0</v>
      </c>
      <c r="B72" s="195" t="str">
        <f>Capitulo!B71</f>
        <v>????</v>
      </c>
      <c r="C72" s="195">
        <f>Capitulo!C71</f>
        <v>0</v>
      </c>
      <c r="D72" s="195">
        <f>Capitulo!D71</f>
        <v>0</v>
      </c>
      <c r="E72" s="195">
        <f>Capitulo!E71</f>
        <v>0</v>
      </c>
      <c r="F72" s="195">
        <f>Capitulo!F71</f>
        <v>0</v>
      </c>
      <c r="G72" s="195">
        <f>Capitulo!G71</f>
        <v>0</v>
      </c>
      <c r="H72" s="195">
        <f>Capitulo!H71</f>
        <v>0</v>
      </c>
      <c r="I72" s="195">
        <f>Capitulo!I71</f>
        <v>0</v>
      </c>
      <c r="J72" s="186">
        <f>Capitulo!J71</f>
        <v>0</v>
      </c>
      <c r="K72" s="186">
        <f>Capitulo!K71</f>
        <v>0</v>
      </c>
      <c r="L72" s="195">
        <f>Capitulo!N71</f>
        <v>0</v>
      </c>
      <c r="M72" s="195">
        <f>Capitulo!O71</f>
        <v>0</v>
      </c>
      <c r="N72" s="195">
        <f>Capitulo!P71</f>
        <v>0</v>
      </c>
      <c r="O72" s="195">
        <f>Capitulo!Q71</f>
        <v>0</v>
      </c>
      <c r="P72" s="195">
        <f>Capitulo!R71</f>
        <v>0</v>
      </c>
      <c r="Q72" s="195">
        <f>Capitulo!S71</f>
        <v>0</v>
      </c>
      <c r="R72" s="195">
        <f>Capitulo!T71</f>
        <v>0</v>
      </c>
      <c r="S72" s="195">
        <f>Capitulo!U71</f>
        <v>0</v>
      </c>
      <c r="T72"/>
      <c r="U72" s="22">
        <f t="shared" si="21"/>
        <v>0</v>
      </c>
      <c r="V72" s="22">
        <f t="shared" si="23"/>
        <v>0</v>
      </c>
      <c r="W72" s="22">
        <f t="shared" si="24"/>
        <v>0</v>
      </c>
      <c r="X72" s="22">
        <f t="shared" si="3"/>
        <v>27</v>
      </c>
      <c r="Y72" s="22">
        <f t="shared" si="4"/>
        <v>0</v>
      </c>
      <c r="Z72" s="22">
        <f t="shared" si="5"/>
        <v>0</v>
      </c>
      <c r="AA72" s="22">
        <f t="shared" si="25"/>
        <v>0</v>
      </c>
      <c r="AB72" s="22">
        <f t="shared" si="7"/>
        <v>0</v>
      </c>
      <c r="AC72" s="22">
        <f t="shared" si="26"/>
        <v>0</v>
      </c>
      <c r="AD72" s="22">
        <f t="shared" si="27"/>
        <v>0</v>
      </c>
      <c r="AE72" s="22">
        <f t="shared" si="28"/>
        <v>0</v>
      </c>
      <c r="AF72" s="22">
        <f t="shared" si="11"/>
        <v>0</v>
      </c>
    </row>
    <row r="73" spans="1:34" s="7" customFormat="1" ht="25.8">
      <c r="A73" s="201">
        <f t="shared" si="22"/>
        <v>0</v>
      </c>
      <c r="B73" s="195" t="str">
        <f>Capitulo!B72</f>
        <v>????</v>
      </c>
      <c r="C73" s="195">
        <f>Capitulo!C72</f>
        <v>0</v>
      </c>
      <c r="D73" s="195">
        <f>Capitulo!D72</f>
        <v>0</v>
      </c>
      <c r="E73" s="195">
        <f>Capitulo!E72</f>
        <v>0</v>
      </c>
      <c r="F73" s="195">
        <f>Capitulo!F72</f>
        <v>0</v>
      </c>
      <c r="G73" s="195">
        <f>Capitulo!G72</f>
        <v>0</v>
      </c>
      <c r="H73" s="195">
        <f>Capitulo!H72</f>
        <v>0</v>
      </c>
      <c r="I73" s="195">
        <f>Capitulo!I72</f>
        <v>0</v>
      </c>
      <c r="J73" s="186">
        <f>Capitulo!J72</f>
        <v>0</v>
      </c>
      <c r="K73" s="186">
        <f>Capitulo!K72</f>
        <v>0</v>
      </c>
      <c r="L73" s="195">
        <f>Capitulo!N72</f>
        <v>0</v>
      </c>
      <c r="M73" s="195">
        <f>Capitulo!O72</f>
        <v>0</v>
      </c>
      <c r="N73" s="195">
        <f>Capitulo!P72</f>
        <v>0</v>
      </c>
      <c r="O73" s="195">
        <f>Capitulo!Q72</f>
        <v>0</v>
      </c>
      <c r="P73" s="195">
        <f>Capitulo!R72</f>
        <v>0</v>
      </c>
      <c r="Q73" s="195">
        <f>Capitulo!S72</f>
        <v>0</v>
      </c>
      <c r="R73" s="195">
        <f>Capitulo!T72</f>
        <v>0</v>
      </c>
      <c r="S73" s="195">
        <f>Capitulo!U72</f>
        <v>0</v>
      </c>
      <c r="T73"/>
      <c r="U73" s="22">
        <f t="shared" si="21"/>
        <v>0</v>
      </c>
      <c r="V73" s="22">
        <f t="shared" si="23"/>
        <v>0</v>
      </c>
      <c r="W73" s="22">
        <f t="shared" si="24"/>
        <v>0</v>
      </c>
      <c r="X73" s="22">
        <f t="shared" si="3"/>
        <v>27</v>
      </c>
      <c r="Y73" s="22">
        <f t="shared" si="4"/>
        <v>0</v>
      </c>
      <c r="Z73" s="22">
        <f t="shared" si="5"/>
        <v>0</v>
      </c>
      <c r="AA73" s="22">
        <f t="shared" si="25"/>
        <v>0</v>
      </c>
      <c r="AB73" s="22">
        <f t="shared" si="7"/>
        <v>0</v>
      </c>
      <c r="AC73" s="22">
        <f t="shared" si="26"/>
        <v>0</v>
      </c>
      <c r="AD73" s="22">
        <f t="shared" si="27"/>
        <v>0</v>
      </c>
      <c r="AE73" s="22">
        <f t="shared" si="28"/>
        <v>0</v>
      </c>
      <c r="AF73" s="22">
        <f t="shared" si="11"/>
        <v>0</v>
      </c>
    </row>
    <row r="74" spans="1:34" s="7" customFormat="1" ht="25.8">
      <c r="A74" s="201">
        <f t="shared" si="22"/>
        <v>0</v>
      </c>
      <c r="B74" s="195" t="str">
        <f>Capitulo!B73</f>
        <v>????</v>
      </c>
      <c r="C74" s="195">
        <f>Capitulo!C73</f>
        <v>0</v>
      </c>
      <c r="D74" s="195">
        <f>Capitulo!D73</f>
        <v>0</v>
      </c>
      <c r="E74" s="195">
        <f>Capitulo!E73</f>
        <v>0</v>
      </c>
      <c r="F74" s="195">
        <f>Capitulo!F73</f>
        <v>0</v>
      </c>
      <c r="G74" s="195">
        <f>Capitulo!G73</f>
        <v>0</v>
      </c>
      <c r="H74" s="195">
        <f>Capitulo!H73</f>
        <v>0</v>
      </c>
      <c r="I74" s="195">
        <f>Capitulo!I73</f>
        <v>0</v>
      </c>
      <c r="J74" s="186">
        <f>Capitulo!J73</f>
        <v>0</v>
      </c>
      <c r="K74" s="186">
        <f>Capitulo!K73</f>
        <v>0</v>
      </c>
      <c r="L74" s="195">
        <f>Capitulo!N73</f>
        <v>0</v>
      </c>
      <c r="M74" s="195">
        <f>Capitulo!O73</f>
        <v>0</v>
      </c>
      <c r="N74" s="195">
        <f>Capitulo!P73</f>
        <v>0</v>
      </c>
      <c r="O74" s="195">
        <f>Capitulo!Q73</f>
        <v>0</v>
      </c>
      <c r="P74" s="195">
        <f>Capitulo!R73</f>
        <v>0</v>
      </c>
      <c r="Q74" s="195">
        <f>Capitulo!S73</f>
        <v>0</v>
      </c>
      <c r="R74" s="195">
        <f>Capitulo!T73</f>
        <v>0</v>
      </c>
      <c r="S74" s="195">
        <f>Capitulo!U73</f>
        <v>0</v>
      </c>
      <c r="T74"/>
      <c r="U74" s="22">
        <f t="shared" si="21"/>
        <v>0</v>
      </c>
      <c r="V74" s="22">
        <f t="shared" si="23"/>
        <v>0</v>
      </c>
      <c r="W74" s="22">
        <f t="shared" si="24"/>
        <v>0</v>
      </c>
      <c r="X74" s="22">
        <f t="shared" si="3"/>
        <v>27</v>
      </c>
      <c r="Y74" s="22">
        <f t="shared" si="4"/>
        <v>0</v>
      </c>
      <c r="Z74" s="22">
        <f t="shared" si="5"/>
        <v>0</v>
      </c>
      <c r="AA74" s="22">
        <f t="shared" si="25"/>
        <v>0</v>
      </c>
      <c r="AB74" s="22">
        <f t="shared" si="7"/>
        <v>0</v>
      </c>
      <c r="AC74" s="22">
        <f t="shared" si="26"/>
        <v>0</v>
      </c>
      <c r="AD74" s="22">
        <f t="shared" si="27"/>
        <v>0</v>
      </c>
      <c r="AE74" s="22">
        <f t="shared" si="28"/>
        <v>0</v>
      </c>
      <c r="AF74" s="22">
        <f t="shared" si="11"/>
        <v>0</v>
      </c>
    </row>
    <row r="75" spans="1:34" ht="25.8">
      <c r="A75" s="201">
        <f t="shared" si="22"/>
        <v>0</v>
      </c>
      <c r="B75" s="195" t="str">
        <f>Capitulo!B74</f>
        <v>????</v>
      </c>
      <c r="C75" s="195">
        <f>Capitulo!C74</f>
        <v>0</v>
      </c>
      <c r="D75" s="195">
        <f>Capitulo!D74</f>
        <v>0</v>
      </c>
      <c r="E75" s="195">
        <f>Capitulo!E74</f>
        <v>0</v>
      </c>
      <c r="F75" s="195">
        <f>Capitulo!F74</f>
        <v>0</v>
      </c>
      <c r="G75" s="195">
        <f>Capitulo!G74</f>
        <v>0</v>
      </c>
      <c r="H75" s="195">
        <f>Capitulo!H74</f>
        <v>0</v>
      </c>
      <c r="I75" s="195">
        <f>Capitulo!I74</f>
        <v>0</v>
      </c>
      <c r="J75" s="186">
        <f>Capitulo!J74</f>
        <v>0</v>
      </c>
      <c r="K75" s="186">
        <f>Capitulo!K74</f>
        <v>0</v>
      </c>
      <c r="L75" s="195">
        <f>Capitulo!N74</f>
        <v>0</v>
      </c>
      <c r="M75" s="195">
        <f>Capitulo!O74</f>
        <v>0</v>
      </c>
      <c r="N75" s="195">
        <f>Capitulo!P74</f>
        <v>0</v>
      </c>
      <c r="O75" s="195">
        <f>Capitulo!Q74</f>
        <v>0</v>
      </c>
      <c r="P75" s="195">
        <f>Capitulo!R74</f>
        <v>0</v>
      </c>
      <c r="Q75" s="195">
        <f>Capitulo!S74</f>
        <v>0</v>
      </c>
      <c r="R75" s="195">
        <f>Capitulo!T74</f>
        <v>0</v>
      </c>
      <c r="S75" s="195">
        <f>Capitulo!U74</f>
        <v>0</v>
      </c>
      <c r="W75" s="22">
        <f t="shared" si="24"/>
        <v>0</v>
      </c>
      <c r="X75" s="22">
        <f t="shared" si="3"/>
        <v>27</v>
      </c>
      <c r="Y75" s="22">
        <f t="shared" si="4"/>
        <v>0</v>
      </c>
      <c r="Z75" s="22">
        <f t="shared" si="5"/>
        <v>0</v>
      </c>
      <c r="AA75" s="22">
        <f t="shared" si="25"/>
        <v>0</v>
      </c>
      <c r="AB75" s="22">
        <f t="shared" si="7"/>
        <v>0</v>
      </c>
      <c r="AC75" s="22">
        <f t="shared" si="26"/>
        <v>0</v>
      </c>
      <c r="AD75" s="22">
        <f t="shared" si="27"/>
        <v>0</v>
      </c>
      <c r="AE75" s="22">
        <f t="shared" si="28"/>
        <v>0</v>
      </c>
      <c r="AF75" s="22">
        <f t="shared" si="11"/>
        <v>0</v>
      </c>
    </row>
    <row r="77" spans="1:34" s="9" customFormat="1" ht="15.6">
      <c r="A77" s="12"/>
      <c r="B77" s="12"/>
      <c r="C77" s="11" t="s">
        <v>41</v>
      </c>
      <c r="N77" s="10"/>
      <c r="AG77" s="12"/>
      <c r="AH77" s="12"/>
    </row>
    <row r="78" spans="1:34">
      <c r="D78" s="27" t="s">
        <v>42</v>
      </c>
      <c r="E78" s="8" t="s">
        <v>43</v>
      </c>
      <c r="O78" t="s">
        <v>44</v>
      </c>
    </row>
    <row r="79" spans="1:34">
      <c r="D79" s="29" t="s">
        <v>45</v>
      </c>
      <c r="E79" s="178">
        <v>0</v>
      </c>
      <c r="N79" t="s">
        <v>46</v>
      </c>
      <c r="O79" t="s">
        <v>47</v>
      </c>
      <c r="Q79" s="179">
        <f>1/18</f>
        <v>5.5555555555555552E-2</v>
      </c>
      <c r="R79" s="179"/>
      <c r="S79" s="179"/>
      <c r="T79" s="179"/>
    </row>
    <row r="80" spans="1:34">
      <c r="D80" s="29" t="s">
        <v>48</v>
      </c>
      <c r="E80" s="178">
        <v>5</v>
      </c>
      <c r="N80" t="s">
        <v>49</v>
      </c>
      <c r="O80" t="s">
        <v>50</v>
      </c>
      <c r="Q80" s="180">
        <f>2/18</f>
        <v>0.1111111111111111</v>
      </c>
      <c r="R80" s="180"/>
      <c r="S80" s="180"/>
      <c r="T80" s="180"/>
    </row>
    <row r="81" spans="1:34" s="22" customFormat="1">
      <c r="A81" s="7"/>
      <c r="B81" s="26"/>
      <c r="C81" s="23"/>
      <c r="D81" s="29" t="s">
        <v>51</v>
      </c>
      <c r="E81" s="178">
        <v>10</v>
      </c>
      <c r="F81"/>
      <c r="G81"/>
      <c r="H81"/>
      <c r="I81"/>
      <c r="J81"/>
      <c r="K81"/>
      <c r="L81"/>
      <c r="M81"/>
      <c r="N81" t="s">
        <v>52</v>
      </c>
      <c r="O81" t="s">
        <v>53</v>
      </c>
      <c r="P81"/>
      <c r="Q81" s="13">
        <f>7/18</f>
        <v>0.3888888888888889</v>
      </c>
      <c r="R81" s="13"/>
      <c r="S81" s="13"/>
      <c r="T81" s="13"/>
      <c r="AG81" s="7"/>
      <c r="AH81" s="7"/>
    </row>
    <row r="82" spans="1:34" s="22" customFormat="1">
      <c r="A82" s="7"/>
      <c r="B82" s="26"/>
      <c r="C82" s="23"/>
      <c r="D82" s="28" t="s">
        <v>54</v>
      </c>
      <c r="E82" s="181">
        <v>15</v>
      </c>
      <c r="F82"/>
      <c r="G82"/>
      <c r="H82"/>
      <c r="I82"/>
      <c r="J82"/>
      <c r="K82"/>
      <c r="L82"/>
      <c r="M82"/>
      <c r="N82" t="s">
        <v>55</v>
      </c>
      <c r="O82" t="s">
        <v>56</v>
      </c>
      <c r="P82"/>
      <c r="Q82" s="182">
        <f>8/18</f>
        <v>0.44444444444444442</v>
      </c>
      <c r="R82" s="14"/>
      <c r="S82" s="14"/>
      <c r="T82" s="14"/>
      <c r="AG82" s="7"/>
      <c r="AH82" s="7"/>
    </row>
    <row r="84" spans="1:34" s="22" customFormat="1">
      <c r="A84" s="7"/>
      <c r="B84" s="26"/>
      <c r="C84" s="23"/>
      <c r="D84" s="27" t="s">
        <v>57</v>
      </c>
      <c r="E84" s="8" t="s">
        <v>43</v>
      </c>
      <c r="F84"/>
      <c r="G84"/>
      <c r="H84"/>
      <c r="I84"/>
      <c r="J84"/>
      <c r="K84"/>
      <c r="L84"/>
      <c r="M84"/>
      <c r="N84" s="177"/>
      <c r="O84"/>
      <c r="P84"/>
      <c r="Q84"/>
      <c r="R84"/>
      <c r="S84"/>
      <c r="T84"/>
      <c r="AG84" s="7"/>
      <c r="AH84" s="7"/>
    </row>
    <row r="85" spans="1:34" s="22" customFormat="1">
      <c r="A85" s="7"/>
      <c r="B85" s="26"/>
      <c r="C85" s="23"/>
      <c r="D85" s="29" t="s">
        <v>58</v>
      </c>
      <c r="E85" s="178">
        <v>0</v>
      </c>
      <c r="F85"/>
      <c r="G85"/>
      <c r="H85"/>
      <c r="I85"/>
      <c r="J85"/>
      <c r="K85"/>
      <c r="L85"/>
      <c r="M85"/>
      <c r="N85" s="177"/>
      <c r="O85"/>
      <c r="P85"/>
      <c r="Q85"/>
      <c r="R85"/>
      <c r="S85"/>
      <c r="T85"/>
      <c r="AG85" s="7"/>
      <c r="AH85" s="7"/>
    </row>
    <row r="86" spans="1:34" s="22" customFormat="1">
      <c r="A86" s="7"/>
      <c r="B86" s="26"/>
      <c r="C86" s="23"/>
      <c r="D86" s="29" t="s">
        <v>59</v>
      </c>
      <c r="E86" s="178">
        <v>5</v>
      </c>
      <c r="F86"/>
      <c r="G86"/>
      <c r="H86"/>
      <c r="I86"/>
      <c r="J86"/>
      <c r="K86"/>
      <c r="L86"/>
      <c r="M86"/>
      <c r="N86" s="177"/>
      <c r="O86"/>
      <c r="P86"/>
      <c r="Q86"/>
      <c r="R86"/>
      <c r="S86"/>
      <c r="T86"/>
      <c r="AG86" s="7"/>
      <c r="AH86" s="7"/>
    </row>
    <row r="87" spans="1:34" s="22" customFormat="1">
      <c r="A87" s="7"/>
      <c r="B87" s="26"/>
      <c r="C87" s="23"/>
      <c r="D87" s="29" t="s">
        <v>60</v>
      </c>
      <c r="E87" s="178">
        <v>10</v>
      </c>
      <c r="F87"/>
      <c r="G87"/>
      <c r="H87"/>
      <c r="I87"/>
      <c r="J87"/>
      <c r="K87"/>
      <c r="L87"/>
      <c r="M87"/>
      <c r="N87" s="177"/>
      <c r="O87"/>
      <c r="P87"/>
      <c r="Q87"/>
      <c r="R87"/>
      <c r="S87"/>
      <c r="T87"/>
      <c r="AG87" s="7"/>
      <c r="AH87" s="7"/>
    </row>
    <row r="88" spans="1:34" s="22" customFormat="1">
      <c r="A88" s="7"/>
      <c r="B88" s="26"/>
      <c r="C88" s="23"/>
      <c r="D88" s="29" t="s">
        <v>61</v>
      </c>
      <c r="E88" s="178">
        <v>15</v>
      </c>
      <c r="F88"/>
      <c r="G88"/>
      <c r="H88"/>
      <c r="I88"/>
      <c r="J88"/>
      <c r="K88"/>
      <c r="L88"/>
      <c r="M88"/>
      <c r="N88" s="177"/>
      <c r="O88"/>
      <c r="P88"/>
      <c r="Q88"/>
      <c r="R88"/>
      <c r="S88"/>
      <c r="T88"/>
      <c r="AG88" s="7"/>
      <c r="AH88" s="7"/>
    </row>
    <row r="89" spans="1:34" s="22" customFormat="1">
      <c r="A89" s="7"/>
      <c r="B89" s="26"/>
      <c r="C89" s="23"/>
      <c r="D89" s="28" t="s">
        <v>62</v>
      </c>
      <c r="E89" s="181">
        <v>20</v>
      </c>
      <c r="F89"/>
      <c r="G89"/>
      <c r="H89"/>
      <c r="I89"/>
      <c r="J89"/>
      <c r="K89"/>
      <c r="L89"/>
      <c r="M89"/>
      <c r="N89" s="177"/>
      <c r="O89"/>
      <c r="P89"/>
      <c r="Q89"/>
      <c r="R89"/>
      <c r="S89"/>
      <c r="T89"/>
      <c r="AG89" s="7"/>
      <c r="AH89" s="7"/>
    </row>
    <row r="91" spans="1:34" s="22" customFormat="1">
      <c r="A91" s="7"/>
      <c r="B91" s="26"/>
      <c r="C91" s="23"/>
      <c r="D91" s="27" t="s">
        <v>63</v>
      </c>
      <c r="E91" s="8" t="s">
        <v>43</v>
      </c>
      <c r="F91"/>
      <c r="G91"/>
      <c r="H91"/>
      <c r="I91"/>
      <c r="J91"/>
      <c r="K91"/>
      <c r="L91"/>
      <c r="M91"/>
      <c r="N91" s="177"/>
      <c r="O91"/>
      <c r="P91"/>
      <c r="Q91"/>
      <c r="R91"/>
      <c r="S91"/>
      <c r="T91"/>
      <c r="AG91" s="7"/>
      <c r="AH91" s="7"/>
    </row>
    <row r="92" spans="1:34" s="22" customFormat="1">
      <c r="A92" s="7"/>
      <c r="B92" s="26"/>
      <c r="C92" s="23"/>
      <c r="D92" s="29" t="s">
        <v>64</v>
      </c>
      <c r="E92" s="178">
        <v>0</v>
      </c>
      <c r="F92"/>
      <c r="G92"/>
      <c r="H92"/>
      <c r="I92"/>
      <c r="J92"/>
      <c r="K92"/>
      <c r="L92"/>
      <c r="M92"/>
      <c r="N92" s="177"/>
      <c r="O92"/>
      <c r="P92"/>
      <c r="Q92"/>
      <c r="R92"/>
      <c r="S92"/>
      <c r="T92"/>
      <c r="AG92" s="7"/>
      <c r="AH92" s="7"/>
    </row>
    <row r="93" spans="1:34" s="22" customFormat="1">
      <c r="A93" s="7"/>
      <c r="B93" s="26"/>
      <c r="C93" s="23"/>
      <c r="D93" s="29" t="s">
        <v>65</v>
      </c>
      <c r="E93" s="178">
        <v>5</v>
      </c>
      <c r="F93"/>
      <c r="G93"/>
      <c r="H93"/>
      <c r="I93"/>
      <c r="J93"/>
      <c r="K93"/>
      <c r="L93"/>
      <c r="M93"/>
      <c r="N93" s="177"/>
      <c r="O93"/>
      <c r="P93"/>
      <c r="Q93"/>
      <c r="R93"/>
      <c r="S93"/>
      <c r="T93"/>
      <c r="AG93" s="7"/>
      <c r="AH93" s="7"/>
    </row>
    <row r="94" spans="1:34" s="22" customFormat="1">
      <c r="A94" s="7"/>
      <c r="B94" s="26"/>
      <c r="C94" s="23"/>
      <c r="D94" s="28" t="s">
        <v>66</v>
      </c>
      <c r="E94" s="181">
        <v>10</v>
      </c>
      <c r="F94"/>
      <c r="G94"/>
      <c r="H94"/>
      <c r="I94"/>
      <c r="J94"/>
      <c r="K94"/>
      <c r="L94"/>
      <c r="M94"/>
      <c r="N94" s="177"/>
      <c r="O94"/>
      <c r="P94"/>
      <c r="Q94"/>
      <c r="R94"/>
      <c r="S94"/>
      <c r="T94"/>
      <c r="AG94" s="7"/>
      <c r="AH94" s="7"/>
    </row>
    <row r="96" spans="1:34" s="22" customFormat="1">
      <c r="A96" s="7"/>
      <c r="B96" s="26"/>
      <c r="C96" s="23"/>
      <c r="D96" s="27" t="s">
        <v>67</v>
      </c>
      <c r="E96" s="8" t="s">
        <v>43</v>
      </c>
      <c r="F96"/>
      <c r="G96"/>
      <c r="H96"/>
      <c r="I96"/>
      <c r="J96"/>
      <c r="K96"/>
      <c r="L96"/>
      <c r="M96"/>
      <c r="N96" s="177"/>
      <c r="O96"/>
      <c r="P96"/>
      <c r="Q96"/>
      <c r="R96"/>
      <c r="S96"/>
      <c r="T96"/>
      <c r="AG96" s="7"/>
      <c r="AH96" s="7"/>
    </row>
    <row r="97" spans="4:5">
      <c r="D97" s="29" t="s">
        <v>68</v>
      </c>
      <c r="E97" s="178">
        <v>0</v>
      </c>
    </row>
    <row r="98" spans="4:5">
      <c r="D98" s="28" t="s">
        <v>69</v>
      </c>
      <c r="E98" s="181">
        <v>15</v>
      </c>
    </row>
    <row r="100" spans="4:5">
      <c r="D100" s="27" t="s">
        <v>70</v>
      </c>
      <c r="E100" s="8" t="s">
        <v>43</v>
      </c>
    </row>
    <row r="101" spans="4:5">
      <c r="D101" s="29" t="s">
        <v>71</v>
      </c>
      <c r="E101" s="178">
        <v>0</v>
      </c>
    </row>
    <row r="102" spans="4:5">
      <c r="D102" s="29" t="s">
        <v>72</v>
      </c>
      <c r="E102" s="178">
        <v>5</v>
      </c>
    </row>
    <row r="103" spans="4:5">
      <c r="D103" s="29" t="s">
        <v>73</v>
      </c>
      <c r="E103" s="178">
        <v>10</v>
      </c>
    </row>
    <row r="104" spans="4:5">
      <c r="D104" s="28" t="s">
        <v>74</v>
      </c>
      <c r="E104" s="181">
        <v>15</v>
      </c>
    </row>
    <row r="106" spans="4:5">
      <c r="D106" s="27" t="s">
        <v>75</v>
      </c>
      <c r="E106" s="8" t="s">
        <v>43</v>
      </c>
    </row>
    <row r="107" spans="4:5">
      <c r="D107" s="29" t="s">
        <v>76</v>
      </c>
      <c r="E107" s="178">
        <v>0</v>
      </c>
    </row>
    <row r="108" spans="4:5">
      <c r="D108" s="29" t="s">
        <v>77</v>
      </c>
      <c r="E108" s="178">
        <v>5</v>
      </c>
    </row>
    <row r="109" spans="4:5">
      <c r="D109" s="29" t="s">
        <v>78</v>
      </c>
      <c r="E109" s="178">
        <v>10</v>
      </c>
    </row>
    <row r="110" spans="4:5">
      <c r="D110" s="29" t="s">
        <v>79</v>
      </c>
      <c r="E110" s="178">
        <v>15</v>
      </c>
    </row>
    <row r="111" spans="4:5">
      <c r="D111" s="28" t="s">
        <v>80</v>
      </c>
      <c r="E111" s="181">
        <v>20</v>
      </c>
    </row>
    <row r="113" spans="4:5">
      <c r="D113" s="27" t="s">
        <v>81</v>
      </c>
      <c r="E113" s="8" t="s">
        <v>43</v>
      </c>
    </row>
    <row r="114" spans="4:5">
      <c r="D114" s="29" t="s">
        <v>82</v>
      </c>
      <c r="E114" s="178">
        <v>0</v>
      </c>
    </row>
    <row r="115" spans="4:5">
      <c r="D115" s="28" t="s">
        <v>83</v>
      </c>
      <c r="E115" s="181">
        <v>5</v>
      </c>
    </row>
  </sheetData>
  <autoFilter ref="J4:J75" xr:uid="{00000000-0009-0000-0000-000009000000}">
    <sortState xmlns:xlrd2="http://schemas.microsoft.com/office/spreadsheetml/2017/richdata2" ref="A5:S75">
      <sortCondition descending="1" ref="J4:J75"/>
    </sortState>
  </autoFilter>
  <mergeCells count="1">
    <mergeCell ref="L1:O1"/>
  </mergeCells>
  <conditionalFormatting sqref="Q75:T75">
    <cfRule type="cellIs" dxfId="31" priority="13" operator="greaterThan">
      <formula>69.99</formula>
    </cfRule>
    <cfRule type="cellIs" dxfId="30" priority="14" operator="between">
      <formula>49.99</formula>
      <formula>65</formula>
    </cfRule>
    <cfRule type="cellIs" dxfId="29" priority="15" operator="between">
      <formula>29.99</formula>
      <formula>49.99</formula>
    </cfRule>
    <cfRule type="cellIs" dxfId="28" priority="16" operator="lessThan">
      <formula>25.01</formula>
    </cfRule>
  </conditionalFormatting>
  <conditionalFormatting sqref="T5:T74">
    <cfRule type="cellIs" dxfId="27" priority="1" operator="greaterThan">
      <formula>69.99</formula>
    </cfRule>
    <cfRule type="cellIs" dxfId="26" priority="2" operator="between">
      <formula>49.99</formula>
      <formula>65</formula>
    </cfRule>
    <cfRule type="cellIs" dxfId="25" priority="3" operator="between">
      <formula>29.99</formula>
      <formula>49.99</formula>
    </cfRule>
    <cfRule type="cellIs" dxfId="24" priority="4" operator="lessThan">
      <formula>25.01</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115"/>
  <sheetViews>
    <sheetView workbookViewId="0">
      <selection activeCell="C2" sqref="C2"/>
    </sheetView>
  </sheetViews>
  <sheetFormatPr defaultColWidth="10.6640625" defaultRowHeight="14.4"/>
  <cols>
    <col min="1" max="1" width="3.33203125" style="22" bestFit="1" customWidth="1"/>
    <col min="2" max="2" width="14.21875" style="26" bestFit="1" customWidth="1"/>
    <col min="3" max="3" width="22.77734375" style="23" bestFit="1" customWidth="1"/>
    <col min="4" max="4" width="37.109375" style="23" bestFit="1" customWidth="1"/>
    <col min="5" max="6" width="8.6640625" hidden="1" customWidth="1"/>
    <col min="7" max="7" width="8.5546875" hidden="1" customWidth="1"/>
    <col min="8" max="8" width="9" hidden="1" customWidth="1"/>
    <col min="9" max="9" width="8.6640625" hidden="1" customWidth="1"/>
    <col min="10" max="10" width="10.44140625" hidden="1" customWidth="1"/>
    <col min="11" max="11" width="11.109375" hidden="1" customWidth="1"/>
    <col min="12" max="12" width="10.44140625" hidden="1" customWidth="1"/>
    <col min="13" max="13" width="11.109375" hidden="1" customWidth="1"/>
    <col min="14" max="14" width="10" hidden="1" customWidth="1"/>
    <col min="15" max="15" width="12" bestFit="1" customWidth="1"/>
    <col min="16" max="16" width="13" style="177" hidden="1" customWidth="1"/>
    <col min="17" max="17" width="10.88671875" hidden="1" customWidth="1"/>
    <col min="18" max="18" width="10.6640625" hidden="1" customWidth="1"/>
    <col min="19" max="19" width="13.44140625" hidden="1" customWidth="1"/>
    <col min="20" max="20" width="9.77734375" hidden="1" customWidth="1"/>
    <col min="21" max="21" width="12.77734375" hidden="1" customWidth="1"/>
    <col min="22" max="22" width="0" hidden="1" customWidth="1"/>
    <col min="23" max="23" width="10" style="22" bestFit="1" customWidth="1"/>
    <col min="24" max="24" width="10.5546875" style="22" bestFit="1" customWidth="1"/>
    <col min="25" max="25" width="16.6640625" style="22" bestFit="1" customWidth="1"/>
    <col min="26" max="26" width="8.88671875" style="22" bestFit="1" customWidth="1"/>
    <col min="27" max="27" width="14.6640625" style="22" bestFit="1" customWidth="1"/>
    <col min="28" max="28" width="17.5546875" style="22" bestFit="1" customWidth="1"/>
    <col min="29" max="29" width="16.33203125" style="22" bestFit="1" customWidth="1"/>
    <col min="30" max="30" width="11.88671875" style="22" bestFit="1" customWidth="1"/>
    <col min="31" max="31" width="10.109375" style="22" bestFit="1" customWidth="1"/>
    <col min="32" max="32" width="5.77734375" style="22" bestFit="1" customWidth="1"/>
    <col min="33" max="33" width="20" style="22" bestFit="1" customWidth="1"/>
    <col min="34" max="34" width="16.33203125" style="22" bestFit="1" customWidth="1"/>
    <col min="35" max="36" width="10.6640625" style="7"/>
  </cols>
  <sheetData>
    <row r="1" spans="1:36" s="19" customFormat="1" ht="18.600000000000001" thickBot="1">
      <c r="A1" s="202"/>
      <c r="B1" s="38"/>
      <c r="C1" s="39" t="str">
        <f>Capitulo!C1</f>
        <v>BNI Capítulo ????</v>
      </c>
      <c r="D1" s="39"/>
      <c r="E1" s="39"/>
      <c r="F1" s="39"/>
      <c r="G1" s="39"/>
      <c r="H1" s="39"/>
      <c r="I1" s="39"/>
      <c r="J1" s="39"/>
      <c r="K1" s="39"/>
      <c r="L1" s="39"/>
      <c r="M1" s="39"/>
      <c r="N1" s="266" t="s">
        <v>7</v>
      </c>
      <c r="O1" s="266"/>
      <c r="P1" s="266"/>
      <c r="Q1" s="266"/>
      <c r="R1" s="39"/>
      <c r="S1" s="39"/>
      <c r="T1" s="18"/>
      <c r="U1" s="18"/>
      <c r="V1" s="18"/>
      <c r="W1" s="20"/>
      <c r="X1" s="20"/>
      <c r="Y1" s="20"/>
      <c r="Z1" s="20"/>
      <c r="AA1" s="20"/>
      <c r="AB1" s="20"/>
      <c r="AC1" s="20"/>
      <c r="AD1" s="20"/>
      <c r="AE1" s="20"/>
      <c r="AF1" s="20"/>
      <c r="AG1" s="20"/>
      <c r="AH1" s="20"/>
      <c r="AI1" s="17"/>
      <c r="AJ1" s="17"/>
    </row>
    <row r="2" spans="1:36" s="4" customFormat="1" ht="18.600000000000001" thickBot="1">
      <c r="A2" s="46"/>
      <c r="B2" s="41"/>
      <c r="C2" s="42" t="s">
        <v>8</v>
      </c>
      <c r="D2" s="183">
        <f>Capitulo!D2</f>
        <v>45449</v>
      </c>
      <c r="E2" s="44"/>
      <c r="F2" s="44"/>
      <c r="G2" s="44"/>
      <c r="H2" s="44"/>
      <c r="I2" s="44"/>
      <c r="J2" s="44"/>
      <c r="K2" s="44"/>
      <c r="L2" s="44"/>
      <c r="M2" s="44"/>
      <c r="N2" s="44"/>
      <c r="O2" s="44"/>
      <c r="P2" s="45"/>
      <c r="Q2" s="44"/>
      <c r="R2" s="44"/>
      <c r="S2" s="44"/>
      <c r="T2" s="15"/>
      <c r="U2" s="15"/>
      <c r="V2" s="15"/>
      <c r="W2" s="16"/>
      <c r="X2" s="16"/>
      <c r="Y2" s="16"/>
      <c r="Z2" s="16"/>
      <c r="AA2" s="16"/>
      <c r="AB2" s="16"/>
      <c r="AC2" s="16"/>
      <c r="AD2" s="16"/>
      <c r="AE2" s="16"/>
      <c r="AF2" s="16"/>
      <c r="AG2" s="16"/>
      <c r="AH2" s="16"/>
      <c r="AI2" s="5"/>
      <c r="AJ2" s="5"/>
    </row>
    <row r="3" spans="1:36" s="4" customFormat="1" ht="18.600000000000001" thickBot="1">
      <c r="A3" s="46"/>
      <c r="B3" s="41"/>
      <c r="C3" s="42" t="s">
        <v>9</v>
      </c>
      <c r="D3" s="183">
        <f>Capitulo!D3</f>
        <v>45638</v>
      </c>
      <c r="E3" s="44"/>
      <c r="F3" s="44"/>
      <c r="G3" s="44"/>
      <c r="H3" s="44"/>
      <c r="I3" s="44"/>
      <c r="J3" s="44"/>
      <c r="K3" s="44"/>
      <c r="L3" s="44"/>
      <c r="M3" s="44"/>
      <c r="N3" s="46">
        <f>D3-D2</f>
        <v>189</v>
      </c>
      <c r="O3" s="44"/>
      <c r="P3" s="45" t="s">
        <v>10</v>
      </c>
      <c r="Q3" s="44">
        <f>Capitulo!Q3</f>
        <v>27</v>
      </c>
      <c r="R3" s="44"/>
      <c r="S3" s="44"/>
      <c r="T3" s="15"/>
      <c r="U3" s="15"/>
      <c r="V3" s="15"/>
      <c r="W3" s="16"/>
      <c r="X3" s="16"/>
      <c r="Y3" s="16"/>
      <c r="Z3" s="16"/>
      <c r="AA3" s="16"/>
      <c r="AB3" s="16"/>
      <c r="AC3" s="16"/>
      <c r="AD3" s="16"/>
      <c r="AE3" s="16"/>
      <c r="AF3" s="16"/>
      <c r="AG3" s="16"/>
      <c r="AH3" s="16"/>
      <c r="AI3" s="5"/>
      <c r="AJ3" s="5"/>
    </row>
    <row r="4" spans="1:36" s="176" customFormat="1">
      <c r="A4" s="21"/>
      <c r="B4" s="1" t="s">
        <v>11</v>
      </c>
      <c r="C4" s="1" t="s">
        <v>12</v>
      </c>
      <c r="D4" s="1" t="s">
        <v>13</v>
      </c>
      <c r="E4" s="1" t="s">
        <v>14</v>
      </c>
      <c r="F4" s="1" t="s">
        <v>15</v>
      </c>
      <c r="G4" s="1" t="s">
        <v>16</v>
      </c>
      <c r="H4" s="1" t="s">
        <v>17</v>
      </c>
      <c r="I4" s="1" t="s">
        <v>18</v>
      </c>
      <c r="J4" s="1" t="s">
        <v>19</v>
      </c>
      <c r="K4" s="1" t="s">
        <v>20</v>
      </c>
      <c r="L4" s="1" t="s">
        <v>21</v>
      </c>
      <c r="M4" s="1" t="s">
        <v>22</v>
      </c>
      <c r="N4" s="1" t="s">
        <v>23</v>
      </c>
      <c r="O4" s="1" t="s">
        <v>24</v>
      </c>
      <c r="P4" s="2" t="s">
        <v>25</v>
      </c>
      <c r="Q4" s="1" t="s">
        <v>26</v>
      </c>
      <c r="R4" s="3"/>
      <c r="S4" s="3" t="s">
        <v>27</v>
      </c>
      <c r="T4" s="3" t="s">
        <v>28</v>
      </c>
      <c r="U4" s="3" t="s">
        <v>29</v>
      </c>
      <c r="V4" s="3"/>
      <c r="W4" s="21" t="s">
        <v>30</v>
      </c>
      <c r="X4" s="21" t="s">
        <v>31</v>
      </c>
      <c r="Y4" s="21" t="s">
        <v>32</v>
      </c>
      <c r="Z4" s="21" t="s">
        <v>10</v>
      </c>
      <c r="AA4" s="21" t="s">
        <v>33</v>
      </c>
      <c r="AB4" s="21" t="s">
        <v>34</v>
      </c>
      <c r="AC4" s="21" t="s">
        <v>35</v>
      </c>
      <c r="AD4" s="21" t="s">
        <v>36</v>
      </c>
      <c r="AE4" s="21" t="s">
        <v>37</v>
      </c>
      <c r="AF4" s="21" t="s">
        <v>25</v>
      </c>
      <c r="AG4" s="21" t="s">
        <v>38</v>
      </c>
      <c r="AH4" s="21" t="s">
        <v>39</v>
      </c>
      <c r="AI4" s="6"/>
      <c r="AJ4" s="6"/>
    </row>
    <row r="5" spans="1:36" s="7" customFormat="1">
      <c r="A5" s="204">
        <f>Capitulo!A12</f>
        <v>8</v>
      </c>
      <c r="B5" s="195" t="str">
        <f>Capitulo!B12</f>
        <v>????</v>
      </c>
      <c r="C5" s="195">
        <f>Capitulo!C12</f>
        <v>0</v>
      </c>
      <c r="D5" s="195">
        <f>Capitulo!D12</f>
        <v>0</v>
      </c>
      <c r="E5" s="195">
        <f>Capitulo!E12</f>
        <v>0</v>
      </c>
      <c r="F5" s="195">
        <f>Capitulo!F12</f>
        <v>0</v>
      </c>
      <c r="G5" s="195">
        <f>Capitulo!G12</f>
        <v>0</v>
      </c>
      <c r="H5" s="195">
        <f>Capitulo!H12</f>
        <v>0</v>
      </c>
      <c r="I5" s="195">
        <f>Capitulo!I12</f>
        <v>0</v>
      </c>
      <c r="J5" s="195">
        <f>Capitulo!J12</f>
        <v>0</v>
      </c>
      <c r="K5" s="195">
        <f>Capitulo!K12</f>
        <v>0</v>
      </c>
      <c r="L5" s="195">
        <f>Capitulo!L12</f>
        <v>0</v>
      </c>
      <c r="M5" s="195">
        <f>Capitulo!M12</f>
        <v>0</v>
      </c>
      <c r="N5" s="195">
        <f>Capitulo!N12</f>
        <v>0</v>
      </c>
      <c r="O5" s="186">
        <f>Capitulo!O12</f>
        <v>0</v>
      </c>
      <c r="P5" s="195">
        <f>Capitulo!P12</f>
        <v>0</v>
      </c>
      <c r="Q5" s="195">
        <f>Capitulo!Q12</f>
        <v>0</v>
      </c>
      <c r="R5" s="195">
        <f>Capitulo!R12</f>
        <v>0</v>
      </c>
      <c r="S5" s="195">
        <f>Capitulo!S12</f>
        <v>0</v>
      </c>
      <c r="T5" s="195">
        <f>Capitulo!T12</f>
        <v>0</v>
      </c>
      <c r="U5" s="195">
        <f>Capitulo!U12</f>
        <v>0</v>
      </c>
      <c r="V5"/>
      <c r="W5" s="22">
        <f t="shared" ref="W5:W74" si="0">IF(C5=0,0,IF(F5=0,"15")+IF(F5=1,"10")+IF(F5=2,"5")+IF(F5&gt;2,"0"))</f>
        <v>0</v>
      </c>
      <c r="X5" s="22">
        <f t="shared" ref="X5:X74" si="1">IF(C5=0,0,IF(G5=0,"5")+IF(G5&gt;1,"0"))</f>
        <v>0</v>
      </c>
      <c r="Y5" s="22">
        <f t="shared" ref="Y5:Y75" si="2">J5+K5</f>
        <v>0</v>
      </c>
      <c r="Z5" s="22">
        <f t="shared" ref="Z5:Z75" si="3">$Q$3</f>
        <v>27</v>
      </c>
      <c r="AA5" s="22">
        <f t="shared" ref="AA5:AA75" si="4">Y5/Z5</f>
        <v>0</v>
      </c>
      <c r="AB5" s="22">
        <f t="shared" ref="AB5:AB75" si="5">IF(AA5&gt;=1.2,"20")+IF(AND(AA5&gt;=1,AA5&lt;1.2),"15")+ IF(AND(AA5&gt;=0.75,AA5&lt;1),"10")+ IF(AND(AA5&gt;=0.5,AA5&lt;0.75),"5")+IF(AA5&lt;0.5,"0")</f>
        <v>0</v>
      </c>
      <c r="AC5" s="22">
        <f t="shared" ref="AC5:AC75" si="6">O5/Z5</f>
        <v>0</v>
      </c>
      <c r="AD5" s="22">
        <f t="shared" ref="AD5:AD75" si="7">IF(AC5&gt;=0.75,"10")+ IF(AND(AC5&gt;0,AC5&lt;0.75),"5")+IF(AC5&lt;=0,"0")</f>
        <v>0</v>
      </c>
      <c r="AE5" s="22">
        <f t="shared" ref="AE5:AE75" si="8">IF(Q5=0,"0")+IF(Q5&gt;1,"15")</f>
        <v>0</v>
      </c>
      <c r="AF5" s="22">
        <f t="shared" ref="AF5:AF75" si="9">IF(P5&gt;=60000,"15")+IF(AND(P5&gt;=30000,P5&lt;59999),"10")+IF(P5&lt;15000,"0")</f>
        <v>0</v>
      </c>
      <c r="AG5" s="22">
        <f t="shared" ref="AG5:AG75" si="10">N5/Z5</f>
        <v>0</v>
      </c>
      <c r="AH5" s="22">
        <f t="shared" ref="AH5:AH75" si="11">IF(AG5&gt;=0.5,"20")+IF(AND(AG5&gt;=0.25,AG5&lt;0.5),"15")+ IF(AND(AG5&gt;=0.167,AG5&lt;0.25),"10")+ IF(AND(AG5&gt;=0.083,AG5&lt;0.167),"5")+IF(AG5&lt;0.083,"0")</f>
        <v>0</v>
      </c>
    </row>
    <row r="6" spans="1:36" s="7" customFormat="1">
      <c r="A6" s="204">
        <f>Capitulo!A5</f>
        <v>1</v>
      </c>
      <c r="B6" s="195" t="str">
        <f>Capitulo!B5</f>
        <v>????</v>
      </c>
      <c r="C6" s="195">
        <f>Capitulo!C5</f>
        <v>0</v>
      </c>
      <c r="D6" s="195">
        <f>Capitulo!D5</f>
        <v>0</v>
      </c>
      <c r="E6" s="195">
        <f>Capitulo!E5</f>
        <v>0</v>
      </c>
      <c r="F6" s="195">
        <f>Capitulo!F5</f>
        <v>0</v>
      </c>
      <c r="G6" s="195">
        <f>Capitulo!G5</f>
        <v>0</v>
      </c>
      <c r="H6" s="195">
        <f>Capitulo!H5</f>
        <v>0</v>
      </c>
      <c r="I6" s="195">
        <f>Capitulo!I5</f>
        <v>0</v>
      </c>
      <c r="J6" s="195">
        <f>Capitulo!J5</f>
        <v>0</v>
      </c>
      <c r="K6" s="195">
        <f>Capitulo!K5</f>
        <v>0</v>
      </c>
      <c r="L6" s="195">
        <f>Capitulo!L5</f>
        <v>0</v>
      </c>
      <c r="M6" s="195">
        <f>Capitulo!M5</f>
        <v>0</v>
      </c>
      <c r="N6" s="195">
        <f>Capitulo!N5</f>
        <v>0</v>
      </c>
      <c r="O6" s="186">
        <f>Capitulo!O5</f>
        <v>0</v>
      </c>
      <c r="P6" s="195">
        <f>Capitulo!P5</f>
        <v>0</v>
      </c>
      <c r="Q6" s="195">
        <f>Capitulo!Q5</f>
        <v>0</v>
      </c>
      <c r="R6" s="195">
        <f>Capitulo!R5</f>
        <v>0</v>
      </c>
      <c r="S6" s="195">
        <f>Capitulo!S5</f>
        <v>0</v>
      </c>
      <c r="T6" s="195">
        <f>Capitulo!T5</f>
        <v>0</v>
      </c>
      <c r="U6" s="195">
        <f>Capitulo!U5</f>
        <v>0</v>
      </c>
      <c r="V6"/>
      <c r="W6" s="22">
        <f t="shared" si="0"/>
        <v>0</v>
      </c>
      <c r="X6" s="22">
        <f t="shared" si="1"/>
        <v>0</v>
      </c>
      <c r="Y6" s="22">
        <f t="shared" si="2"/>
        <v>0</v>
      </c>
      <c r="Z6" s="22">
        <f t="shared" si="3"/>
        <v>27</v>
      </c>
      <c r="AA6" s="22">
        <f t="shared" si="4"/>
        <v>0</v>
      </c>
      <c r="AB6" s="22">
        <f t="shared" si="5"/>
        <v>0</v>
      </c>
      <c r="AC6" s="22">
        <f t="shared" si="6"/>
        <v>0</v>
      </c>
      <c r="AD6" s="22">
        <f t="shared" si="7"/>
        <v>0</v>
      </c>
      <c r="AE6" s="22">
        <f t="shared" si="8"/>
        <v>0</v>
      </c>
      <c r="AF6" s="22">
        <f t="shared" si="9"/>
        <v>0</v>
      </c>
      <c r="AG6" s="22">
        <f t="shared" si="10"/>
        <v>0</v>
      </c>
      <c r="AH6" s="22">
        <f t="shared" si="11"/>
        <v>0</v>
      </c>
    </row>
    <row r="7" spans="1:36" s="7" customFormat="1">
      <c r="A7" s="204">
        <f>Capitulo!A6</f>
        <v>2</v>
      </c>
      <c r="B7" s="195" t="str">
        <f>Capitulo!B6</f>
        <v>????</v>
      </c>
      <c r="C7" s="195">
        <f>Capitulo!C6</f>
        <v>0</v>
      </c>
      <c r="D7" s="195">
        <f>Capitulo!D6</f>
        <v>0</v>
      </c>
      <c r="E7" s="195">
        <f>Capitulo!E6</f>
        <v>0</v>
      </c>
      <c r="F7" s="195">
        <f>Capitulo!F6</f>
        <v>0</v>
      </c>
      <c r="G7" s="195">
        <f>Capitulo!G6</f>
        <v>0</v>
      </c>
      <c r="H7" s="195">
        <f>Capitulo!H6</f>
        <v>0</v>
      </c>
      <c r="I7" s="195">
        <f>Capitulo!I6</f>
        <v>0</v>
      </c>
      <c r="J7" s="195">
        <f>Capitulo!J6</f>
        <v>0</v>
      </c>
      <c r="K7" s="195">
        <f>Capitulo!K6</f>
        <v>0</v>
      </c>
      <c r="L7" s="195">
        <f>Capitulo!L6</f>
        <v>0</v>
      </c>
      <c r="M7" s="195">
        <f>Capitulo!M6</f>
        <v>0</v>
      </c>
      <c r="N7" s="195">
        <f>Capitulo!N6</f>
        <v>0</v>
      </c>
      <c r="O7" s="186">
        <f>Capitulo!O6</f>
        <v>0</v>
      </c>
      <c r="P7" s="195">
        <f>Capitulo!P6</f>
        <v>0</v>
      </c>
      <c r="Q7" s="195">
        <f>Capitulo!Q6</f>
        <v>0</v>
      </c>
      <c r="R7" s="195">
        <f>Capitulo!R6</f>
        <v>0</v>
      </c>
      <c r="S7" s="195">
        <f>Capitulo!S6</f>
        <v>0</v>
      </c>
      <c r="T7" s="195">
        <f>Capitulo!T6</f>
        <v>0</v>
      </c>
      <c r="U7" s="195">
        <f>Capitulo!U6</f>
        <v>0</v>
      </c>
      <c r="V7"/>
      <c r="W7" s="22">
        <f t="shared" si="0"/>
        <v>0</v>
      </c>
      <c r="X7" s="22">
        <f t="shared" si="1"/>
        <v>0</v>
      </c>
      <c r="Y7" s="22">
        <f t="shared" si="2"/>
        <v>0</v>
      </c>
      <c r="Z7" s="22">
        <f t="shared" si="3"/>
        <v>27</v>
      </c>
      <c r="AA7" s="22">
        <f t="shared" si="4"/>
        <v>0</v>
      </c>
      <c r="AB7" s="22">
        <f t="shared" si="5"/>
        <v>0</v>
      </c>
      <c r="AC7" s="22">
        <f t="shared" si="6"/>
        <v>0</v>
      </c>
      <c r="AD7" s="22">
        <f t="shared" si="7"/>
        <v>0</v>
      </c>
      <c r="AE7" s="22">
        <f t="shared" si="8"/>
        <v>0</v>
      </c>
      <c r="AF7" s="22">
        <f t="shared" si="9"/>
        <v>0</v>
      </c>
      <c r="AG7" s="22">
        <f t="shared" si="10"/>
        <v>0</v>
      </c>
      <c r="AH7" s="22">
        <f t="shared" si="11"/>
        <v>0</v>
      </c>
    </row>
    <row r="8" spans="1:36" s="7" customFormat="1">
      <c r="A8" s="204">
        <f>Capitulo!A30</f>
        <v>26</v>
      </c>
      <c r="B8" s="195" t="str">
        <f>Capitulo!B30</f>
        <v>????</v>
      </c>
      <c r="C8" s="195">
        <f>Capitulo!C30</f>
        <v>0</v>
      </c>
      <c r="D8" s="195">
        <f>Capitulo!D30</f>
        <v>0</v>
      </c>
      <c r="E8" s="195">
        <f>Capitulo!E30</f>
        <v>0</v>
      </c>
      <c r="F8" s="195">
        <f>Capitulo!F30</f>
        <v>0</v>
      </c>
      <c r="G8" s="195">
        <f>Capitulo!G30</f>
        <v>0</v>
      </c>
      <c r="H8" s="195">
        <f>Capitulo!H30</f>
        <v>0</v>
      </c>
      <c r="I8" s="195">
        <f>Capitulo!I30</f>
        <v>0</v>
      </c>
      <c r="J8" s="195">
        <f>Capitulo!J30</f>
        <v>0</v>
      </c>
      <c r="K8" s="195">
        <f>Capitulo!K30</f>
        <v>0</v>
      </c>
      <c r="L8" s="195">
        <f>Capitulo!L30</f>
        <v>0</v>
      </c>
      <c r="M8" s="195">
        <f>Capitulo!M30</f>
        <v>0</v>
      </c>
      <c r="N8" s="195">
        <f>Capitulo!N30</f>
        <v>0</v>
      </c>
      <c r="O8" s="186">
        <f>Capitulo!O30</f>
        <v>0</v>
      </c>
      <c r="P8" s="195">
        <f>Capitulo!P30</f>
        <v>0</v>
      </c>
      <c r="Q8" s="195">
        <f>Capitulo!Q30</f>
        <v>0</v>
      </c>
      <c r="R8" s="195">
        <f>Capitulo!R30</f>
        <v>0</v>
      </c>
      <c r="S8" s="195">
        <f>Capitulo!S30</f>
        <v>0</v>
      </c>
      <c r="T8" s="195">
        <f>Capitulo!T30</f>
        <v>0</v>
      </c>
      <c r="U8" s="195">
        <f>Capitulo!U30</f>
        <v>0</v>
      </c>
      <c r="V8"/>
      <c r="W8" s="22">
        <f t="shared" si="0"/>
        <v>0</v>
      </c>
      <c r="X8" s="22">
        <f t="shared" si="1"/>
        <v>0</v>
      </c>
      <c r="Y8" s="22">
        <f t="shared" si="2"/>
        <v>0</v>
      </c>
      <c r="Z8" s="22">
        <f t="shared" si="3"/>
        <v>27</v>
      </c>
      <c r="AA8" s="22">
        <f t="shared" si="4"/>
        <v>0</v>
      </c>
      <c r="AB8" s="22">
        <f t="shared" si="5"/>
        <v>0</v>
      </c>
      <c r="AC8" s="22">
        <f t="shared" si="6"/>
        <v>0</v>
      </c>
      <c r="AD8" s="22">
        <f t="shared" si="7"/>
        <v>0</v>
      </c>
      <c r="AE8" s="22">
        <f t="shared" si="8"/>
        <v>0</v>
      </c>
      <c r="AF8" s="22">
        <f t="shared" si="9"/>
        <v>0</v>
      </c>
      <c r="AG8" s="22">
        <f t="shared" si="10"/>
        <v>0</v>
      </c>
      <c r="AH8" s="22">
        <f t="shared" si="11"/>
        <v>0</v>
      </c>
    </row>
    <row r="9" spans="1:36" s="7" customFormat="1">
      <c r="A9" s="204">
        <f>Capitulo!A19</f>
        <v>15</v>
      </c>
      <c r="B9" s="195" t="str">
        <f>Capitulo!B19</f>
        <v>????</v>
      </c>
      <c r="C9" s="195">
        <f>Capitulo!C19</f>
        <v>0</v>
      </c>
      <c r="D9" s="195">
        <f>Capitulo!D19</f>
        <v>0</v>
      </c>
      <c r="E9" s="195">
        <f>Capitulo!E19</f>
        <v>0</v>
      </c>
      <c r="F9" s="195">
        <f>Capitulo!F19</f>
        <v>0</v>
      </c>
      <c r="G9" s="195">
        <f>Capitulo!G19</f>
        <v>0</v>
      </c>
      <c r="H9" s="195">
        <f>Capitulo!H19</f>
        <v>0</v>
      </c>
      <c r="I9" s="195">
        <f>Capitulo!I19</f>
        <v>0</v>
      </c>
      <c r="J9" s="195">
        <f>Capitulo!J19</f>
        <v>0</v>
      </c>
      <c r="K9" s="195">
        <f>Capitulo!K19</f>
        <v>0</v>
      </c>
      <c r="L9" s="195">
        <f>Capitulo!L19</f>
        <v>0</v>
      </c>
      <c r="M9" s="195">
        <f>Capitulo!M19</f>
        <v>0</v>
      </c>
      <c r="N9" s="195">
        <f>Capitulo!N19</f>
        <v>0</v>
      </c>
      <c r="O9" s="186">
        <f>Capitulo!O19</f>
        <v>0</v>
      </c>
      <c r="P9" s="195">
        <f>Capitulo!P19</f>
        <v>0</v>
      </c>
      <c r="Q9" s="195">
        <f>Capitulo!Q19</f>
        <v>0</v>
      </c>
      <c r="R9" s="195">
        <f>Capitulo!R19</f>
        <v>0</v>
      </c>
      <c r="S9" s="195">
        <f>Capitulo!S19</f>
        <v>0</v>
      </c>
      <c r="T9" s="195">
        <f>Capitulo!T19</f>
        <v>0</v>
      </c>
      <c r="U9" s="195">
        <f>Capitulo!U19</f>
        <v>0</v>
      </c>
      <c r="V9"/>
      <c r="W9" s="22">
        <f t="shared" si="0"/>
        <v>0</v>
      </c>
      <c r="X9" s="22">
        <f t="shared" si="1"/>
        <v>0</v>
      </c>
      <c r="Y9" s="22">
        <f t="shared" si="2"/>
        <v>0</v>
      </c>
      <c r="Z9" s="22">
        <f t="shared" si="3"/>
        <v>27</v>
      </c>
      <c r="AA9" s="22">
        <f t="shared" si="4"/>
        <v>0</v>
      </c>
      <c r="AB9" s="22">
        <f t="shared" si="5"/>
        <v>0</v>
      </c>
      <c r="AC9" s="22">
        <f t="shared" si="6"/>
        <v>0</v>
      </c>
      <c r="AD9" s="22">
        <f t="shared" si="7"/>
        <v>0</v>
      </c>
      <c r="AE9" s="22">
        <f t="shared" si="8"/>
        <v>0</v>
      </c>
      <c r="AF9" s="22">
        <f t="shared" si="9"/>
        <v>0</v>
      </c>
      <c r="AG9" s="22">
        <f t="shared" si="10"/>
        <v>0</v>
      </c>
      <c r="AH9" s="22">
        <f t="shared" si="11"/>
        <v>0</v>
      </c>
    </row>
    <row r="10" spans="1:36" s="7" customFormat="1">
      <c r="A10" s="204">
        <f>Capitulo!A27</f>
        <v>23</v>
      </c>
      <c r="B10" s="195" t="str">
        <f>Capitulo!B27</f>
        <v>????</v>
      </c>
      <c r="C10" s="195">
        <f>Capitulo!C27</f>
        <v>0</v>
      </c>
      <c r="D10" s="195">
        <f>Capitulo!D27</f>
        <v>0</v>
      </c>
      <c r="E10" s="195">
        <f>Capitulo!E27</f>
        <v>0</v>
      </c>
      <c r="F10" s="195">
        <f>Capitulo!F27</f>
        <v>0</v>
      </c>
      <c r="G10" s="195">
        <f>Capitulo!G27</f>
        <v>0</v>
      </c>
      <c r="H10" s="195">
        <f>Capitulo!H27</f>
        <v>0</v>
      </c>
      <c r="I10" s="195">
        <f>Capitulo!I27</f>
        <v>0</v>
      </c>
      <c r="J10" s="195">
        <f>Capitulo!J27</f>
        <v>0</v>
      </c>
      <c r="K10" s="195">
        <f>Capitulo!K27</f>
        <v>0</v>
      </c>
      <c r="L10" s="195">
        <f>Capitulo!L27</f>
        <v>0</v>
      </c>
      <c r="M10" s="195">
        <f>Capitulo!M27</f>
        <v>0</v>
      </c>
      <c r="N10" s="195">
        <f>Capitulo!N27</f>
        <v>0</v>
      </c>
      <c r="O10" s="186">
        <f>Capitulo!O27</f>
        <v>0</v>
      </c>
      <c r="P10" s="195">
        <f>Capitulo!P27</f>
        <v>0</v>
      </c>
      <c r="Q10" s="195">
        <f>Capitulo!Q27</f>
        <v>0</v>
      </c>
      <c r="R10" s="195">
        <f>Capitulo!R27</f>
        <v>0</v>
      </c>
      <c r="S10" s="195">
        <f>Capitulo!S27</f>
        <v>0</v>
      </c>
      <c r="T10" s="195">
        <f>Capitulo!T27</f>
        <v>0</v>
      </c>
      <c r="U10" s="195">
        <f>Capitulo!U27</f>
        <v>0</v>
      </c>
      <c r="V10"/>
      <c r="W10" s="22">
        <f t="shared" si="0"/>
        <v>0</v>
      </c>
      <c r="X10" s="22">
        <f t="shared" si="1"/>
        <v>0</v>
      </c>
      <c r="Y10" s="22">
        <f t="shared" si="2"/>
        <v>0</v>
      </c>
      <c r="Z10" s="22">
        <f t="shared" si="3"/>
        <v>27</v>
      </c>
      <c r="AA10" s="22">
        <f t="shared" si="4"/>
        <v>0</v>
      </c>
      <c r="AB10" s="22">
        <f t="shared" si="5"/>
        <v>0</v>
      </c>
      <c r="AC10" s="22">
        <f t="shared" si="6"/>
        <v>0</v>
      </c>
      <c r="AD10" s="22">
        <f t="shared" si="7"/>
        <v>0</v>
      </c>
      <c r="AE10" s="22">
        <f t="shared" si="8"/>
        <v>0</v>
      </c>
      <c r="AF10" s="22">
        <f t="shared" si="9"/>
        <v>0</v>
      </c>
      <c r="AG10" s="22">
        <f t="shared" si="10"/>
        <v>0</v>
      </c>
      <c r="AH10" s="22">
        <f t="shared" si="11"/>
        <v>0</v>
      </c>
    </row>
    <row r="11" spans="1:36" s="7" customFormat="1">
      <c r="A11" s="204">
        <f>Capitulo!A23</f>
        <v>19</v>
      </c>
      <c r="B11" s="195" t="str">
        <f>Capitulo!B23</f>
        <v>????</v>
      </c>
      <c r="C11" s="195">
        <f>Capitulo!C23</f>
        <v>0</v>
      </c>
      <c r="D11" s="195">
        <f>Capitulo!D23</f>
        <v>0</v>
      </c>
      <c r="E11" s="195">
        <f>Capitulo!E23</f>
        <v>0</v>
      </c>
      <c r="F11" s="195">
        <f>Capitulo!F23</f>
        <v>0</v>
      </c>
      <c r="G11" s="195">
        <f>Capitulo!G23</f>
        <v>0</v>
      </c>
      <c r="H11" s="195">
        <f>Capitulo!H23</f>
        <v>0</v>
      </c>
      <c r="I11" s="195">
        <f>Capitulo!I23</f>
        <v>0</v>
      </c>
      <c r="J11" s="195">
        <f>Capitulo!J23</f>
        <v>0</v>
      </c>
      <c r="K11" s="195">
        <f>Capitulo!K23</f>
        <v>0</v>
      </c>
      <c r="L11" s="195">
        <f>Capitulo!L23</f>
        <v>0</v>
      </c>
      <c r="M11" s="195">
        <f>Capitulo!M23</f>
        <v>0</v>
      </c>
      <c r="N11" s="195">
        <f>Capitulo!N23</f>
        <v>0</v>
      </c>
      <c r="O11" s="186">
        <f>Capitulo!O23</f>
        <v>0</v>
      </c>
      <c r="P11" s="195">
        <f>Capitulo!P23</f>
        <v>0</v>
      </c>
      <c r="Q11" s="195">
        <f>Capitulo!Q23</f>
        <v>0</v>
      </c>
      <c r="R11" s="195">
        <f>Capitulo!R23</f>
        <v>0</v>
      </c>
      <c r="S11" s="195">
        <f>Capitulo!S23</f>
        <v>0</v>
      </c>
      <c r="T11" s="195">
        <f>Capitulo!T23</f>
        <v>0</v>
      </c>
      <c r="U11" s="195">
        <f>Capitulo!U23</f>
        <v>0</v>
      </c>
      <c r="V11"/>
      <c r="W11" s="22">
        <f t="shared" si="0"/>
        <v>0</v>
      </c>
      <c r="X11" s="22">
        <f t="shared" si="1"/>
        <v>0</v>
      </c>
      <c r="Y11" s="22">
        <f t="shared" si="2"/>
        <v>0</v>
      </c>
      <c r="Z11" s="22">
        <f t="shared" si="3"/>
        <v>27</v>
      </c>
      <c r="AA11" s="22">
        <f t="shared" si="4"/>
        <v>0</v>
      </c>
      <c r="AB11" s="22">
        <f t="shared" si="5"/>
        <v>0</v>
      </c>
      <c r="AC11" s="22">
        <f t="shared" si="6"/>
        <v>0</v>
      </c>
      <c r="AD11" s="22">
        <f t="shared" si="7"/>
        <v>0</v>
      </c>
      <c r="AE11" s="22">
        <f t="shared" si="8"/>
        <v>0</v>
      </c>
      <c r="AF11" s="22">
        <f t="shared" si="9"/>
        <v>0</v>
      </c>
      <c r="AG11" s="22">
        <f t="shared" si="10"/>
        <v>0</v>
      </c>
      <c r="AH11" s="22">
        <f t="shared" si="11"/>
        <v>0</v>
      </c>
    </row>
    <row r="12" spans="1:36" s="7" customFormat="1">
      <c r="A12" s="204">
        <f>Capitulo!A21</f>
        <v>17</v>
      </c>
      <c r="B12" s="195" t="str">
        <f>Capitulo!B21</f>
        <v>????</v>
      </c>
      <c r="C12" s="195">
        <f>Capitulo!C21</f>
        <v>0</v>
      </c>
      <c r="D12" s="195">
        <f>Capitulo!D21</f>
        <v>0</v>
      </c>
      <c r="E12" s="195">
        <f>Capitulo!E21</f>
        <v>0</v>
      </c>
      <c r="F12" s="195">
        <f>Capitulo!F21</f>
        <v>0</v>
      </c>
      <c r="G12" s="195">
        <f>Capitulo!G21</f>
        <v>0</v>
      </c>
      <c r="H12" s="195">
        <f>Capitulo!H21</f>
        <v>0</v>
      </c>
      <c r="I12" s="195">
        <f>Capitulo!I21</f>
        <v>0</v>
      </c>
      <c r="J12" s="195">
        <f>Capitulo!J21</f>
        <v>0</v>
      </c>
      <c r="K12" s="195">
        <f>Capitulo!K21</f>
        <v>0</v>
      </c>
      <c r="L12" s="195">
        <f>Capitulo!L21</f>
        <v>0</v>
      </c>
      <c r="M12" s="195">
        <f>Capitulo!M21</f>
        <v>0</v>
      </c>
      <c r="N12" s="195">
        <f>Capitulo!N21</f>
        <v>0</v>
      </c>
      <c r="O12" s="186">
        <f>Capitulo!O21</f>
        <v>0</v>
      </c>
      <c r="P12" s="195">
        <f>Capitulo!P21</f>
        <v>0</v>
      </c>
      <c r="Q12" s="195">
        <f>Capitulo!Q21</f>
        <v>0</v>
      </c>
      <c r="R12" s="195">
        <f>Capitulo!R21</f>
        <v>0</v>
      </c>
      <c r="S12" s="195">
        <f>Capitulo!S21</f>
        <v>0</v>
      </c>
      <c r="T12" s="195">
        <f>Capitulo!T21</f>
        <v>0</v>
      </c>
      <c r="U12" s="195">
        <f>Capitulo!U21</f>
        <v>0</v>
      </c>
      <c r="V12"/>
      <c r="W12" s="22">
        <f t="shared" si="0"/>
        <v>0</v>
      </c>
      <c r="X12" s="22">
        <f t="shared" si="1"/>
        <v>0</v>
      </c>
      <c r="Y12" s="22">
        <f t="shared" si="2"/>
        <v>0</v>
      </c>
      <c r="Z12" s="22">
        <f t="shared" si="3"/>
        <v>27</v>
      </c>
      <c r="AA12" s="22">
        <f t="shared" si="4"/>
        <v>0</v>
      </c>
      <c r="AB12" s="22">
        <f t="shared" si="5"/>
        <v>0</v>
      </c>
      <c r="AC12" s="22">
        <f t="shared" si="6"/>
        <v>0</v>
      </c>
      <c r="AD12" s="22">
        <f t="shared" si="7"/>
        <v>0</v>
      </c>
      <c r="AE12" s="22">
        <f t="shared" si="8"/>
        <v>0</v>
      </c>
      <c r="AF12" s="22">
        <f t="shared" si="9"/>
        <v>0</v>
      </c>
      <c r="AG12" s="22">
        <f t="shared" si="10"/>
        <v>0</v>
      </c>
      <c r="AH12" s="22">
        <f t="shared" si="11"/>
        <v>0</v>
      </c>
    </row>
    <row r="13" spans="1:36" s="7" customFormat="1">
      <c r="A13" s="204">
        <f>Capitulo!A10</f>
        <v>6</v>
      </c>
      <c r="B13" s="195" t="str">
        <f>Capitulo!B10</f>
        <v>????</v>
      </c>
      <c r="C13" s="195">
        <f>Capitulo!C10</f>
        <v>0</v>
      </c>
      <c r="D13" s="195">
        <f>Capitulo!D10</f>
        <v>0</v>
      </c>
      <c r="E13" s="195">
        <f>Capitulo!E10</f>
        <v>0</v>
      </c>
      <c r="F13" s="195">
        <f>Capitulo!F10</f>
        <v>0</v>
      </c>
      <c r="G13" s="195">
        <f>Capitulo!G10</f>
        <v>0</v>
      </c>
      <c r="H13" s="195">
        <f>Capitulo!H10</f>
        <v>0</v>
      </c>
      <c r="I13" s="195">
        <f>Capitulo!I10</f>
        <v>0</v>
      </c>
      <c r="J13" s="195">
        <f>Capitulo!J10</f>
        <v>0</v>
      </c>
      <c r="K13" s="195">
        <f>Capitulo!K10</f>
        <v>0</v>
      </c>
      <c r="L13" s="195">
        <f>Capitulo!L10</f>
        <v>0</v>
      </c>
      <c r="M13" s="195">
        <f>Capitulo!M10</f>
        <v>0</v>
      </c>
      <c r="N13" s="195">
        <f>Capitulo!N10</f>
        <v>0</v>
      </c>
      <c r="O13" s="186">
        <f>Capitulo!O10</f>
        <v>0</v>
      </c>
      <c r="P13" s="195">
        <f>Capitulo!P10</f>
        <v>0</v>
      </c>
      <c r="Q13" s="195">
        <f>Capitulo!Q10</f>
        <v>0</v>
      </c>
      <c r="R13" s="195">
        <f>Capitulo!R10</f>
        <v>0</v>
      </c>
      <c r="S13" s="195">
        <f>Capitulo!S10</f>
        <v>0</v>
      </c>
      <c r="T13" s="195">
        <f>Capitulo!T10</f>
        <v>0</v>
      </c>
      <c r="U13" s="195">
        <f>Capitulo!U10</f>
        <v>0</v>
      </c>
      <c r="V13"/>
      <c r="W13" s="22">
        <f t="shared" si="0"/>
        <v>0</v>
      </c>
      <c r="X13" s="22">
        <f t="shared" si="1"/>
        <v>0</v>
      </c>
      <c r="Y13" s="22">
        <f t="shared" si="2"/>
        <v>0</v>
      </c>
      <c r="Z13" s="22">
        <f t="shared" si="3"/>
        <v>27</v>
      </c>
      <c r="AA13" s="22">
        <f t="shared" si="4"/>
        <v>0</v>
      </c>
      <c r="AB13" s="22">
        <f t="shared" si="5"/>
        <v>0</v>
      </c>
      <c r="AC13" s="22">
        <f t="shared" si="6"/>
        <v>0</v>
      </c>
      <c r="AD13" s="22">
        <f t="shared" si="7"/>
        <v>0</v>
      </c>
      <c r="AE13" s="22">
        <f t="shared" si="8"/>
        <v>0</v>
      </c>
      <c r="AF13" s="22">
        <f t="shared" si="9"/>
        <v>0</v>
      </c>
      <c r="AG13" s="22">
        <f t="shared" si="10"/>
        <v>0</v>
      </c>
      <c r="AH13" s="22">
        <f t="shared" si="11"/>
        <v>0</v>
      </c>
    </row>
    <row r="14" spans="1:36" s="7" customFormat="1">
      <c r="A14" s="204">
        <f>Capitulo!A17</f>
        <v>13</v>
      </c>
      <c r="B14" s="195" t="str">
        <f>Capitulo!B17</f>
        <v>????</v>
      </c>
      <c r="C14" s="195">
        <f>Capitulo!C17</f>
        <v>0</v>
      </c>
      <c r="D14" s="195">
        <f>Capitulo!D17</f>
        <v>0</v>
      </c>
      <c r="E14" s="195">
        <f>Capitulo!E17</f>
        <v>0</v>
      </c>
      <c r="F14" s="195">
        <f>Capitulo!F17</f>
        <v>0</v>
      </c>
      <c r="G14" s="195">
        <f>Capitulo!G17</f>
        <v>0</v>
      </c>
      <c r="H14" s="195">
        <f>Capitulo!H17</f>
        <v>0</v>
      </c>
      <c r="I14" s="195">
        <f>Capitulo!I17</f>
        <v>0</v>
      </c>
      <c r="J14" s="195">
        <f>Capitulo!J17</f>
        <v>0</v>
      </c>
      <c r="K14" s="195">
        <f>Capitulo!K17</f>
        <v>0</v>
      </c>
      <c r="L14" s="195">
        <f>Capitulo!L17</f>
        <v>0</v>
      </c>
      <c r="M14" s="195">
        <f>Capitulo!M17</f>
        <v>0</v>
      </c>
      <c r="N14" s="195">
        <f>Capitulo!N17</f>
        <v>0</v>
      </c>
      <c r="O14" s="186">
        <f>Capitulo!O17</f>
        <v>0</v>
      </c>
      <c r="P14" s="195">
        <f>Capitulo!P17</f>
        <v>0</v>
      </c>
      <c r="Q14" s="195">
        <f>Capitulo!Q17</f>
        <v>0</v>
      </c>
      <c r="R14" s="195">
        <f>Capitulo!R17</f>
        <v>0</v>
      </c>
      <c r="S14" s="195">
        <f>Capitulo!S17</f>
        <v>0</v>
      </c>
      <c r="T14" s="195">
        <f>Capitulo!T17</f>
        <v>0</v>
      </c>
      <c r="U14" s="195">
        <f>Capitulo!U17</f>
        <v>0</v>
      </c>
      <c r="V14"/>
      <c r="W14" s="22">
        <f t="shared" si="0"/>
        <v>0</v>
      </c>
      <c r="X14" s="22">
        <f t="shared" si="1"/>
        <v>0</v>
      </c>
      <c r="Y14" s="22">
        <f t="shared" si="2"/>
        <v>0</v>
      </c>
      <c r="Z14" s="22">
        <f t="shared" si="3"/>
        <v>27</v>
      </c>
      <c r="AA14" s="22">
        <f t="shared" si="4"/>
        <v>0</v>
      </c>
      <c r="AB14" s="22">
        <f t="shared" si="5"/>
        <v>0</v>
      </c>
      <c r="AC14" s="22">
        <f t="shared" si="6"/>
        <v>0</v>
      </c>
      <c r="AD14" s="22">
        <f t="shared" si="7"/>
        <v>0</v>
      </c>
      <c r="AE14" s="22">
        <f t="shared" si="8"/>
        <v>0</v>
      </c>
      <c r="AF14" s="22">
        <f t="shared" si="9"/>
        <v>0</v>
      </c>
      <c r="AG14" s="22">
        <f t="shared" si="10"/>
        <v>0</v>
      </c>
      <c r="AH14" s="22">
        <f t="shared" si="11"/>
        <v>0</v>
      </c>
    </row>
    <row r="15" spans="1:36" s="7" customFormat="1">
      <c r="A15" s="204">
        <f>Capitulo!A54</f>
        <v>50</v>
      </c>
      <c r="B15" s="195" t="str">
        <f>Capitulo!B54</f>
        <v>????</v>
      </c>
      <c r="C15" s="195">
        <f>Capitulo!C54</f>
        <v>0</v>
      </c>
      <c r="D15" s="195">
        <f>Capitulo!D54</f>
        <v>0</v>
      </c>
      <c r="E15" s="195">
        <f>Capitulo!E54</f>
        <v>0</v>
      </c>
      <c r="F15" s="195">
        <f>Capitulo!F54</f>
        <v>0</v>
      </c>
      <c r="G15" s="195">
        <f>Capitulo!G54</f>
        <v>0</v>
      </c>
      <c r="H15" s="195">
        <f>Capitulo!H54</f>
        <v>0</v>
      </c>
      <c r="I15" s="195">
        <f>Capitulo!I54</f>
        <v>0</v>
      </c>
      <c r="J15" s="195">
        <f>Capitulo!J54</f>
        <v>0</v>
      </c>
      <c r="K15" s="195">
        <f>Capitulo!K54</f>
        <v>0</v>
      </c>
      <c r="L15" s="195">
        <f>Capitulo!L54</f>
        <v>0</v>
      </c>
      <c r="M15" s="195">
        <f>Capitulo!M54</f>
        <v>0</v>
      </c>
      <c r="N15" s="195">
        <f>Capitulo!N54</f>
        <v>0</v>
      </c>
      <c r="O15" s="186">
        <f>Capitulo!O54</f>
        <v>0</v>
      </c>
      <c r="P15" s="195">
        <f>Capitulo!P54</f>
        <v>0</v>
      </c>
      <c r="Q15" s="195">
        <f>Capitulo!Q54</f>
        <v>0</v>
      </c>
      <c r="R15" s="195">
        <f>Capitulo!R54</f>
        <v>0</v>
      </c>
      <c r="S15" s="195">
        <f>Capitulo!S54</f>
        <v>0</v>
      </c>
      <c r="T15" s="195">
        <f>Capitulo!T54</f>
        <v>0</v>
      </c>
      <c r="U15" s="195">
        <f>Capitulo!U54</f>
        <v>0</v>
      </c>
      <c r="V15"/>
      <c r="W15" s="22">
        <f t="shared" si="0"/>
        <v>0</v>
      </c>
      <c r="X15" s="22">
        <f t="shared" si="1"/>
        <v>0</v>
      </c>
      <c r="Y15" s="22">
        <f t="shared" si="2"/>
        <v>0</v>
      </c>
      <c r="Z15" s="22">
        <f t="shared" si="3"/>
        <v>27</v>
      </c>
      <c r="AA15" s="22">
        <f t="shared" si="4"/>
        <v>0</v>
      </c>
      <c r="AB15" s="22">
        <f t="shared" si="5"/>
        <v>0</v>
      </c>
      <c r="AC15" s="22">
        <f t="shared" si="6"/>
        <v>0</v>
      </c>
      <c r="AD15" s="22">
        <f t="shared" si="7"/>
        <v>0</v>
      </c>
      <c r="AE15" s="22">
        <f t="shared" si="8"/>
        <v>0</v>
      </c>
      <c r="AF15" s="22">
        <f t="shared" si="9"/>
        <v>0</v>
      </c>
      <c r="AG15" s="22">
        <f t="shared" si="10"/>
        <v>0</v>
      </c>
      <c r="AH15" s="22">
        <f t="shared" si="11"/>
        <v>0</v>
      </c>
    </row>
    <row r="16" spans="1:36" s="7" customFormat="1">
      <c r="A16" s="204">
        <f>Capitulo!A13</f>
        <v>9</v>
      </c>
      <c r="B16" s="195" t="str">
        <f>Capitulo!B13</f>
        <v>????</v>
      </c>
      <c r="C16" s="195">
        <f>Capitulo!C13</f>
        <v>0</v>
      </c>
      <c r="D16" s="195">
        <f>Capitulo!D13</f>
        <v>0</v>
      </c>
      <c r="E16" s="195">
        <f>Capitulo!E13</f>
        <v>0</v>
      </c>
      <c r="F16" s="195">
        <f>Capitulo!F13</f>
        <v>0</v>
      </c>
      <c r="G16" s="195">
        <f>Capitulo!G13</f>
        <v>0</v>
      </c>
      <c r="H16" s="195">
        <f>Capitulo!H13</f>
        <v>0</v>
      </c>
      <c r="I16" s="195">
        <f>Capitulo!I13</f>
        <v>0</v>
      </c>
      <c r="J16" s="195">
        <f>Capitulo!J13</f>
        <v>0</v>
      </c>
      <c r="K16" s="195">
        <f>Capitulo!K13</f>
        <v>0</v>
      </c>
      <c r="L16" s="195">
        <f>Capitulo!L13</f>
        <v>0</v>
      </c>
      <c r="M16" s="195">
        <f>Capitulo!M13</f>
        <v>0</v>
      </c>
      <c r="N16" s="195">
        <f>Capitulo!N13</f>
        <v>0</v>
      </c>
      <c r="O16" s="186">
        <f>Capitulo!O13</f>
        <v>0</v>
      </c>
      <c r="P16" s="195">
        <f>Capitulo!P13</f>
        <v>0</v>
      </c>
      <c r="Q16" s="195">
        <f>Capitulo!Q13</f>
        <v>0</v>
      </c>
      <c r="R16" s="195">
        <f>Capitulo!R13</f>
        <v>0</v>
      </c>
      <c r="S16" s="195">
        <f>Capitulo!S13</f>
        <v>0</v>
      </c>
      <c r="T16" s="195">
        <f>Capitulo!T13</f>
        <v>0</v>
      </c>
      <c r="U16" s="195">
        <f>Capitulo!U13</f>
        <v>0</v>
      </c>
      <c r="V16"/>
      <c r="W16" s="22">
        <f t="shared" si="0"/>
        <v>0</v>
      </c>
      <c r="X16" s="22">
        <f t="shared" si="1"/>
        <v>0</v>
      </c>
      <c r="Y16" s="22">
        <f t="shared" si="2"/>
        <v>0</v>
      </c>
      <c r="Z16" s="22">
        <f t="shared" si="3"/>
        <v>27</v>
      </c>
      <c r="AA16" s="22">
        <f t="shared" si="4"/>
        <v>0</v>
      </c>
      <c r="AB16" s="22">
        <f t="shared" si="5"/>
        <v>0</v>
      </c>
      <c r="AC16" s="22">
        <f t="shared" si="6"/>
        <v>0</v>
      </c>
      <c r="AD16" s="22">
        <f t="shared" si="7"/>
        <v>0</v>
      </c>
      <c r="AE16" s="22">
        <f t="shared" si="8"/>
        <v>0</v>
      </c>
      <c r="AF16" s="22">
        <f t="shared" si="9"/>
        <v>0</v>
      </c>
      <c r="AG16" s="22">
        <f t="shared" si="10"/>
        <v>0</v>
      </c>
      <c r="AH16" s="22">
        <f t="shared" si="11"/>
        <v>0</v>
      </c>
    </row>
    <row r="17" spans="1:34" s="7" customFormat="1">
      <c r="A17" s="204">
        <f>Capitulo!A8</f>
        <v>4</v>
      </c>
      <c r="B17" s="195" t="str">
        <f>Capitulo!B8</f>
        <v>????</v>
      </c>
      <c r="C17" s="195">
        <f>Capitulo!C8</f>
        <v>0</v>
      </c>
      <c r="D17" s="195">
        <f>Capitulo!D8</f>
        <v>0</v>
      </c>
      <c r="E17" s="195">
        <f>Capitulo!E8</f>
        <v>0</v>
      </c>
      <c r="F17" s="195">
        <f>Capitulo!F8</f>
        <v>0</v>
      </c>
      <c r="G17" s="195">
        <f>Capitulo!G8</f>
        <v>0</v>
      </c>
      <c r="H17" s="195">
        <f>Capitulo!H8</f>
        <v>0</v>
      </c>
      <c r="I17" s="195">
        <f>Capitulo!I8</f>
        <v>0</v>
      </c>
      <c r="J17" s="195">
        <f>Capitulo!J8</f>
        <v>0</v>
      </c>
      <c r="K17" s="195">
        <f>Capitulo!K8</f>
        <v>0</v>
      </c>
      <c r="L17" s="195">
        <f>Capitulo!L8</f>
        <v>0</v>
      </c>
      <c r="M17" s="195">
        <f>Capitulo!M8</f>
        <v>0</v>
      </c>
      <c r="N17" s="195">
        <f>Capitulo!N8</f>
        <v>0</v>
      </c>
      <c r="O17" s="186">
        <f>Capitulo!O8</f>
        <v>0</v>
      </c>
      <c r="P17" s="195">
        <f>Capitulo!P8</f>
        <v>0</v>
      </c>
      <c r="Q17" s="195">
        <f>Capitulo!Q8</f>
        <v>0</v>
      </c>
      <c r="R17" s="195">
        <f>Capitulo!R8</f>
        <v>0</v>
      </c>
      <c r="S17" s="195">
        <f>Capitulo!S8</f>
        <v>0</v>
      </c>
      <c r="T17" s="195">
        <f>Capitulo!T8</f>
        <v>0</v>
      </c>
      <c r="U17" s="195">
        <f>Capitulo!U8</f>
        <v>0</v>
      </c>
      <c r="V17"/>
      <c r="W17" s="22">
        <f t="shared" si="0"/>
        <v>0</v>
      </c>
      <c r="X17" s="22">
        <f t="shared" si="1"/>
        <v>0</v>
      </c>
      <c r="Y17" s="22">
        <f t="shared" si="2"/>
        <v>0</v>
      </c>
      <c r="Z17" s="22">
        <f t="shared" si="3"/>
        <v>27</v>
      </c>
      <c r="AA17" s="22">
        <f t="shared" si="4"/>
        <v>0</v>
      </c>
      <c r="AB17" s="22">
        <f t="shared" si="5"/>
        <v>0</v>
      </c>
      <c r="AC17" s="22">
        <f t="shared" si="6"/>
        <v>0</v>
      </c>
      <c r="AD17" s="22">
        <f t="shared" si="7"/>
        <v>0</v>
      </c>
      <c r="AE17" s="22">
        <f t="shared" si="8"/>
        <v>0</v>
      </c>
      <c r="AF17" s="22">
        <f t="shared" si="9"/>
        <v>0</v>
      </c>
      <c r="AG17" s="22">
        <f t="shared" si="10"/>
        <v>0</v>
      </c>
      <c r="AH17" s="22">
        <f t="shared" si="11"/>
        <v>0</v>
      </c>
    </row>
    <row r="18" spans="1:34" s="7" customFormat="1">
      <c r="A18" s="204">
        <f>Capitulo!A18</f>
        <v>14</v>
      </c>
      <c r="B18" s="195" t="str">
        <f>Capitulo!B18</f>
        <v>????</v>
      </c>
      <c r="C18" s="195">
        <f>Capitulo!C18</f>
        <v>0</v>
      </c>
      <c r="D18" s="195">
        <f>Capitulo!D18</f>
        <v>0</v>
      </c>
      <c r="E18" s="195">
        <f>Capitulo!E18</f>
        <v>0</v>
      </c>
      <c r="F18" s="195">
        <f>Capitulo!F18</f>
        <v>0</v>
      </c>
      <c r="G18" s="195">
        <f>Capitulo!G18</f>
        <v>0</v>
      </c>
      <c r="H18" s="195">
        <f>Capitulo!H18</f>
        <v>0</v>
      </c>
      <c r="I18" s="195">
        <f>Capitulo!I18</f>
        <v>0</v>
      </c>
      <c r="J18" s="195">
        <f>Capitulo!J18</f>
        <v>0</v>
      </c>
      <c r="K18" s="195">
        <f>Capitulo!K18</f>
        <v>0</v>
      </c>
      <c r="L18" s="195">
        <f>Capitulo!L18</f>
        <v>0</v>
      </c>
      <c r="M18" s="195">
        <f>Capitulo!M18</f>
        <v>0</v>
      </c>
      <c r="N18" s="195">
        <f>Capitulo!N18</f>
        <v>0</v>
      </c>
      <c r="O18" s="186">
        <f>Capitulo!O18</f>
        <v>0</v>
      </c>
      <c r="P18" s="195">
        <f>Capitulo!P18</f>
        <v>0</v>
      </c>
      <c r="Q18" s="195">
        <f>Capitulo!Q18</f>
        <v>0</v>
      </c>
      <c r="R18" s="195">
        <f>Capitulo!R18</f>
        <v>0</v>
      </c>
      <c r="S18" s="195">
        <f>Capitulo!S18</f>
        <v>0</v>
      </c>
      <c r="T18" s="195">
        <f>Capitulo!T18</f>
        <v>0</v>
      </c>
      <c r="U18" s="195">
        <f>Capitulo!U18</f>
        <v>0</v>
      </c>
      <c r="V18"/>
      <c r="W18" s="22">
        <f t="shared" si="0"/>
        <v>0</v>
      </c>
      <c r="X18" s="22">
        <f t="shared" si="1"/>
        <v>0</v>
      </c>
      <c r="Y18" s="22">
        <f t="shared" si="2"/>
        <v>0</v>
      </c>
      <c r="Z18" s="22">
        <f t="shared" si="3"/>
        <v>27</v>
      </c>
      <c r="AA18" s="22">
        <f t="shared" si="4"/>
        <v>0</v>
      </c>
      <c r="AB18" s="22">
        <f t="shared" si="5"/>
        <v>0</v>
      </c>
      <c r="AC18" s="22">
        <f t="shared" si="6"/>
        <v>0</v>
      </c>
      <c r="AD18" s="22">
        <f t="shared" si="7"/>
        <v>0</v>
      </c>
      <c r="AE18" s="22">
        <f t="shared" si="8"/>
        <v>0</v>
      </c>
      <c r="AF18" s="22">
        <f t="shared" si="9"/>
        <v>0</v>
      </c>
      <c r="AG18" s="22">
        <f t="shared" si="10"/>
        <v>0</v>
      </c>
      <c r="AH18" s="22">
        <f t="shared" si="11"/>
        <v>0</v>
      </c>
    </row>
    <row r="19" spans="1:34" s="7" customFormat="1">
      <c r="A19" s="204">
        <f>Capitulo!A25</f>
        <v>21</v>
      </c>
      <c r="B19" s="195" t="str">
        <f>Capitulo!B25</f>
        <v>????</v>
      </c>
      <c r="C19" s="195">
        <f>Capitulo!C25</f>
        <v>0</v>
      </c>
      <c r="D19" s="195">
        <f>Capitulo!D25</f>
        <v>0</v>
      </c>
      <c r="E19" s="195">
        <f>Capitulo!E25</f>
        <v>0</v>
      </c>
      <c r="F19" s="195">
        <f>Capitulo!F25</f>
        <v>0</v>
      </c>
      <c r="G19" s="195">
        <f>Capitulo!G25</f>
        <v>0</v>
      </c>
      <c r="H19" s="195">
        <f>Capitulo!H25</f>
        <v>0</v>
      </c>
      <c r="I19" s="195">
        <f>Capitulo!I25</f>
        <v>0</v>
      </c>
      <c r="J19" s="195">
        <f>Capitulo!J25</f>
        <v>0</v>
      </c>
      <c r="K19" s="195">
        <f>Capitulo!K25</f>
        <v>0</v>
      </c>
      <c r="L19" s="195">
        <f>Capitulo!L25</f>
        <v>0</v>
      </c>
      <c r="M19" s="195">
        <f>Capitulo!M25</f>
        <v>0</v>
      </c>
      <c r="N19" s="195">
        <f>Capitulo!N25</f>
        <v>0</v>
      </c>
      <c r="O19" s="186">
        <f>Capitulo!O25</f>
        <v>0</v>
      </c>
      <c r="P19" s="195">
        <f>Capitulo!P25</f>
        <v>0</v>
      </c>
      <c r="Q19" s="195">
        <f>Capitulo!Q25</f>
        <v>0</v>
      </c>
      <c r="R19" s="195">
        <f>Capitulo!R25</f>
        <v>0</v>
      </c>
      <c r="S19" s="195">
        <f>Capitulo!S25</f>
        <v>0</v>
      </c>
      <c r="T19" s="195">
        <f>Capitulo!T25</f>
        <v>0</v>
      </c>
      <c r="U19" s="195">
        <f>Capitulo!U25</f>
        <v>0</v>
      </c>
      <c r="V19"/>
      <c r="W19" s="22">
        <f t="shared" si="0"/>
        <v>0</v>
      </c>
      <c r="X19" s="22">
        <f t="shared" si="1"/>
        <v>0</v>
      </c>
      <c r="Y19" s="22">
        <f t="shared" si="2"/>
        <v>0</v>
      </c>
      <c r="Z19" s="22">
        <f t="shared" si="3"/>
        <v>27</v>
      </c>
      <c r="AA19" s="22">
        <f t="shared" si="4"/>
        <v>0</v>
      </c>
      <c r="AB19" s="22">
        <f t="shared" si="5"/>
        <v>0</v>
      </c>
      <c r="AC19" s="22">
        <f t="shared" si="6"/>
        <v>0</v>
      </c>
      <c r="AD19" s="22">
        <f t="shared" si="7"/>
        <v>0</v>
      </c>
      <c r="AE19" s="22">
        <f t="shared" si="8"/>
        <v>0</v>
      </c>
      <c r="AF19" s="22">
        <f t="shared" si="9"/>
        <v>0</v>
      </c>
      <c r="AG19" s="22">
        <f t="shared" si="10"/>
        <v>0</v>
      </c>
      <c r="AH19" s="22">
        <f t="shared" si="11"/>
        <v>0</v>
      </c>
    </row>
    <row r="20" spans="1:34" s="7" customFormat="1">
      <c r="A20" s="204">
        <f>Capitulo!A11</f>
        <v>7</v>
      </c>
      <c r="B20" s="195" t="str">
        <f>Capitulo!B11</f>
        <v>????</v>
      </c>
      <c r="C20" s="195">
        <f>Capitulo!C11</f>
        <v>0</v>
      </c>
      <c r="D20" s="195">
        <f>Capitulo!D11</f>
        <v>0</v>
      </c>
      <c r="E20" s="195">
        <f>Capitulo!E11</f>
        <v>0</v>
      </c>
      <c r="F20" s="195">
        <f>Capitulo!F11</f>
        <v>0</v>
      </c>
      <c r="G20" s="195">
        <f>Capitulo!G11</f>
        <v>0</v>
      </c>
      <c r="H20" s="195">
        <f>Capitulo!H11</f>
        <v>0</v>
      </c>
      <c r="I20" s="195">
        <f>Capitulo!I11</f>
        <v>0</v>
      </c>
      <c r="J20" s="195">
        <f>Capitulo!J11</f>
        <v>0</v>
      </c>
      <c r="K20" s="195">
        <f>Capitulo!K11</f>
        <v>0</v>
      </c>
      <c r="L20" s="195">
        <f>Capitulo!L11</f>
        <v>0</v>
      </c>
      <c r="M20" s="195">
        <f>Capitulo!M11</f>
        <v>0</v>
      </c>
      <c r="N20" s="195">
        <f>Capitulo!N11</f>
        <v>0</v>
      </c>
      <c r="O20" s="186">
        <f>Capitulo!O11</f>
        <v>0</v>
      </c>
      <c r="P20" s="195">
        <f>Capitulo!P11</f>
        <v>0</v>
      </c>
      <c r="Q20" s="195">
        <f>Capitulo!Q11</f>
        <v>0</v>
      </c>
      <c r="R20" s="195">
        <f>Capitulo!R11</f>
        <v>0</v>
      </c>
      <c r="S20" s="195">
        <f>Capitulo!S11</f>
        <v>0</v>
      </c>
      <c r="T20" s="195">
        <f>Capitulo!T11</f>
        <v>0</v>
      </c>
      <c r="U20" s="195">
        <f>Capitulo!U11</f>
        <v>0</v>
      </c>
      <c r="V20"/>
      <c r="W20" s="22">
        <f t="shared" si="0"/>
        <v>0</v>
      </c>
      <c r="X20" s="22">
        <f t="shared" si="1"/>
        <v>0</v>
      </c>
      <c r="Y20" s="22">
        <f t="shared" si="2"/>
        <v>0</v>
      </c>
      <c r="Z20" s="22">
        <f t="shared" si="3"/>
        <v>27</v>
      </c>
      <c r="AA20" s="22">
        <f t="shared" si="4"/>
        <v>0</v>
      </c>
      <c r="AB20" s="22">
        <f t="shared" si="5"/>
        <v>0</v>
      </c>
      <c r="AC20" s="22">
        <f t="shared" si="6"/>
        <v>0</v>
      </c>
      <c r="AD20" s="22">
        <f t="shared" si="7"/>
        <v>0</v>
      </c>
      <c r="AE20" s="22">
        <f t="shared" si="8"/>
        <v>0</v>
      </c>
      <c r="AF20" s="22">
        <f t="shared" si="9"/>
        <v>0</v>
      </c>
      <c r="AG20" s="22">
        <f t="shared" si="10"/>
        <v>0</v>
      </c>
      <c r="AH20" s="22">
        <f t="shared" si="11"/>
        <v>0</v>
      </c>
    </row>
    <row r="21" spans="1:34" s="7" customFormat="1">
      <c r="A21" s="204">
        <f>Capitulo!A26</f>
        <v>22</v>
      </c>
      <c r="B21" s="195" t="str">
        <f>Capitulo!B26</f>
        <v>????</v>
      </c>
      <c r="C21" s="195">
        <f>Capitulo!C26</f>
        <v>0</v>
      </c>
      <c r="D21" s="195">
        <f>Capitulo!D26</f>
        <v>0</v>
      </c>
      <c r="E21" s="195">
        <f>Capitulo!E26</f>
        <v>0</v>
      </c>
      <c r="F21" s="195">
        <f>Capitulo!F26</f>
        <v>0</v>
      </c>
      <c r="G21" s="195">
        <f>Capitulo!G26</f>
        <v>0</v>
      </c>
      <c r="H21" s="195">
        <f>Capitulo!H26</f>
        <v>0</v>
      </c>
      <c r="I21" s="195">
        <f>Capitulo!I26</f>
        <v>0</v>
      </c>
      <c r="J21" s="195">
        <f>Capitulo!J26</f>
        <v>0</v>
      </c>
      <c r="K21" s="195">
        <f>Capitulo!K26</f>
        <v>0</v>
      </c>
      <c r="L21" s="195">
        <f>Capitulo!L26</f>
        <v>0</v>
      </c>
      <c r="M21" s="195">
        <f>Capitulo!M26</f>
        <v>0</v>
      </c>
      <c r="N21" s="195">
        <f>Capitulo!N26</f>
        <v>0</v>
      </c>
      <c r="O21" s="186">
        <f>Capitulo!O26</f>
        <v>0</v>
      </c>
      <c r="P21" s="195">
        <f>Capitulo!P26</f>
        <v>0</v>
      </c>
      <c r="Q21" s="195">
        <f>Capitulo!Q26</f>
        <v>0</v>
      </c>
      <c r="R21" s="195">
        <f>Capitulo!R26</f>
        <v>0</v>
      </c>
      <c r="S21" s="195">
        <f>Capitulo!S26</f>
        <v>0</v>
      </c>
      <c r="T21" s="195">
        <f>Capitulo!T26</f>
        <v>0</v>
      </c>
      <c r="U21" s="195">
        <f>Capitulo!U26</f>
        <v>0</v>
      </c>
      <c r="V21"/>
      <c r="W21" s="22">
        <f t="shared" si="0"/>
        <v>0</v>
      </c>
      <c r="X21" s="22">
        <f t="shared" si="1"/>
        <v>0</v>
      </c>
      <c r="Y21" s="22">
        <f t="shared" si="2"/>
        <v>0</v>
      </c>
      <c r="Z21" s="22">
        <f t="shared" si="3"/>
        <v>27</v>
      </c>
      <c r="AA21" s="22">
        <f t="shared" si="4"/>
        <v>0</v>
      </c>
      <c r="AB21" s="22">
        <f t="shared" si="5"/>
        <v>0</v>
      </c>
      <c r="AC21" s="22">
        <f t="shared" si="6"/>
        <v>0</v>
      </c>
      <c r="AD21" s="22">
        <f t="shared" si="7"/>
        <v>0</v>
      </c>
      <c r="AE21" s="22">
        <f t="shared" si="8"/>
        <v>0</v>
      </c>
      <c r="AF21" s="22">
        <f t="shared" si="9"/>
        <v>0</v>
      </c>
      <c r="AG21" s="22">
        <f t="shared" si="10"/>
        <v>0</v>
      </c>
      <c r="AH21" s="22">
        <f t="shared" si="11"/>
        <v>0</v>
      </c>
    </row>
    <row r="22" spans="1:34" s="7" customFormat="1">
      <c r="A22" s="204">
        <f>Capitulo!A38</f>
        <v>34</v>
      </c>
      <c r="B22" s="195" t="str">
        <f>Capitulo!B38</f>
        <v>????</v>
      </c>
      <c r="C22" s="195">
        <f>Capitulo!C38</f>
        <v>0</v>
      </c>
      <c r="D22" s="195">
        <f>Capitulo!D38</f>
        <v>0</v>
      </c>
      <c r="E22" s="195">
        <f>Capitulo!E38</f>
        <v>0</v>
      </c>
      <c r="F22" s="195">
        <f>Capitulo!F38</f>
        <v>0</v>
      </c>
      <c r="G22" s="195">
        <f>Capitulo!G38</f>
        <v>0</v>
      </c>
      <c r="H22" s="195">
        <f>Capitulo!H38</f>
        <v>0</v>
      </c>
      <c r="I22" s="195">
        <f>Capitulo!I38</f>
        <v>0</v>
      </c>
      <c r="J22" s="195">
        <f>Capitulo!J38</f>
        <v>0</v>
      </c>
      <c r="K22" s="195">
        <f>Capitulo!K38</f>
        <v>0</v>
      </c>
      <c r="L22" s="195">
        <f>Capitulo!L38</f>
        <v>0</v>
      </c>
      <c r="M22" s="195">
        <f>Capitulo!M38</f>
        <v>0</v>
      </c>
      <c r="N22" s="195">
        <f>Capitulo!N38</f>
        <v>0</v>
      </c>
      <c r="O22" s="186">
        <f>Capitulo!O38</f>
        <v>0</v>
      </c>
      <c r="P22" s="195">
        <f>Capitulo!P38</f>
        <v>0</v>
      </c>
      <c r="Q22" s="195">
        <f>Capitulo!Q38</f>
        <v>0</v>
      </c>
      <c r="R22" s="195">
        <f>Capitulo!R38</f>
        <v>0</v>
      </c>
      <c r="S22" s="195">
        <f>Capitulo!S38</f>
        <v>0</v>
      </c>
      <c r="T22" s="195">
        <f>Capitulo!T38</f>
        <v>0</v>
      </c>
      <c r="U22" s="195">
        <f>Capitulo!U38</f>
        <v>0</v>
      </c>
      <c r="V22"/>
      <c r="W22" s="22">
        <f t="shared" si="0"/>
        <v>0</v>
      </c>
      <c r="X22" s="22">
        <f t="shared" si="1"/>
        <v>0</v>
      </c>
      <c r="Y22" s="22">
        <f t="shared" si="2"/>
        <v>0</v>
      </c>
      <c r="Z22" s="22">
        <f t="shared" si="3"/>
        <v>27</v>
      </c>
      <c r="AA22" s="22">
        <f t="shared" si="4"/>
        <v>0</v>
      </c>
      <c r="AB22" s="22">
        <f t="shared" si="5"/>
        <v>0</v>
      </c>
      <c r="AC22" s="22">
        <f t="shared" si="6"/>
        <v>0</v>
      </c>
      <c r="AD22" s="22">
        <f t="shared" si="7"/>
        <v>0</v>
      </c>
      <c r="AE22" s="22">
        <f t="shared" si="8"/>
        <v>0</v>
      </c>
      <c r="AF22" s="22">
        <f t="shared" si="9"/>
        <v>0</v>
      </c>
      <c r="AG22" s="22">
        <f t="shared" si="10"/>
        <v>0</v>
      </c>
      <c r="AH22" s="22">
        <f t="shared" si="11"/>
        <v>0</v>
      </c>
    </row>
    <row r="23" spans="1:34" s="7" customFormat="1">
      <c r="A23" s="204">
        <f>Capitulo!A37</f>
        <v>33</v>
      </c>
      <c r="B23" s="195" t="str">
        <f>Capitulo!B37</f>
        <v>????</v>
      </c>
      <c r="C23" s="195">
        <f>Capitulo!C37</f>
        <v>0</v>
      </c>
      <c r="D23" s="195">
        <f>Capitulo!D37</f>
        <v>0</v>
      </c>
      <c r="E23" s="195">
        <f>Capitulo!E37</f>
        <v>0</v>
      </c>
      <c r="F23" s="195">
        <f>Capitulo!F37</f>
        <v>0</v>
      </c>
      <c r="G23" s="195">
        <f>Capitulo!G37</f>
        <v>0</v>
      </c>
      <c r="H23" s="195">
        <f>Capitulo!H37</f>
        <v>0</v>
      </c>
      <c r="I23" s="195">
        <f>Capitulo!I37</f>
        <v>0</v>
      </c>
      <c r="J23" s="195">
        <f>Capitulo!J37</f>
        <v>0</v>
      </c>
      <c r="K23" s="195">
        <f>Capitulo!K37</f>
        <v>0</v>
      </c>
      <c r="L23" s="195">
        <f>Capitulo!L37</f>
        <v>0</v>
      </c>
      <c r="M23" s="195">
        <f>Capitulo!M37</f>
        <v>0</v>
      </c>
      <c r="N23" s="195">
        <f>Capitulo!N37</f>
        <v>0</v>
      </c>
      <c r="O23" s="186">
        <f>Capitulo!O37</f>
        <v>0</v>
      </c>
      <c r="P23" s="195">
        <f>Capitulo!P37</f>
        <v>0</v>
      </c>
      <c r="Q23" s="195">
        <f>Capitulo!Q37</f>
        <v>0</v>
      </c>
      <c r="R23" s="195">
        <f>Capitulo!R37</f>
        <v>0</v>
      </c>
      <c r="S23" s="195">
        <f>Capitulo!S37</f>
        <v>0</v>
      </c>
      <c r="T23" s="195">
        <f>Capitulo!T37</f>
        <v>0</v>
      </c>
      <c r="U23" s="195">
        <f>Capitulo!U37</f>
        <v>0</v>
      </c>
      <c r="V23"/>
      <c r="W23" s="22">
        <f t="shared" si="0"/>
        <v>0</v>
      </c>
      <c r="X23" s="22">
        <f t="shared" si="1"/>
        <v>0</v>
      </c>
      <c r="Y23" s="22">
        <f t="shared" si="2"/>
        <v>0</v>
      </c>
      <c r="Z23" s="22">
        <f t="shared" si="3"/>
        <v>27</v>
      </c>
      <c r="AA23" s="22">
        <f t="shared" si="4"/>
        <v>0</v>
      </c>
      <c r="AB23" s="22">
        <f t="shared" si="5"/>
        <v>0</v>
      </c>
      <c r="AC23" s="22">
        <f t="shared" si="6"/>
        <v>0</v>
      </c>
      <c r="AD23" s="22">
        <f t="shared" si="7"/>
        <v>0</v>
      </c>
      <c r="AE23" s="22">
        <f t="shared" si="8"/>
        <v>0</v>
      </c>
      <c r="AF23" s="22">
        <f t="shared" si="9"/>
        <v>0</v>
      </c>
      <c r="AG23" s="22">
        <f t="shared" si="10"/>
        <v>0</v>
      </c>
      <c r="AH23" s="22">
        <f t="shared" si="11"/>
        <v>0</v>
      </c>
    </row>
    <row r="24" spans="1:34" s="7" customFormat="1">
      <c r="A24" s="204">
        <f>Capitulo!A46</f>
        <v>42</v>
      </c>
      <c r="B24" s="195" t="str">
        <f>Capitulo!B46</f>
        <v>????</v>
      </c>
      <c r="C24" s="195">
        <f>Capitulo!C46</f>
        <v>0</v>
      </c>
      <c r="D24" s="195">
        <f>Capitulo!D46</f>
        <v>0</v>
      </c>
      <c r="E24" s="195">
        <f>Capitulo!E46</f>
        <v>0</v>
      </c>
      <c r="F24" s="195">
        <f>Capitulo!F46</f>
        <v>0</v>
      </c>
      <c r="G24" s="195">
        <f>Capitulo!G46</f>
        <v>0</v>
      </c>
      <c r="H24" s="195">
        <f>Capitulo!H46</f>
        <v>0</v>
      </c>
      <c r="I24" s="195">
        <f>Capitulo!I46</f>
        <v>0</v>
      </c>
      <c r="J24" s="195">
        <f>Capitulo!J46</f>
        <v>0</v>
      </c>
      <c r="K24" s="195">
        <f>Capitulo!K46</f>
        <v>0</v>
      </c>
      <c r="L24" s="195">
        <f>Capitulo!L46</f>
        <v>0</v>
      </c>
      <c r="M24" s="195">
        <f>Capitulo!M46</f>
        <v>0</v>
      </c>
      <c r="N24" s="195">
        <f>Capitulo!N46</f>
        <v>0</v>
      </c>
      <c r="O24" s="186">
        <f>Capitulo!O46</f>
        <v>0</v>
      </c>
      <c r="P24" s="195">
        <f>Capitulo!P46</f>
        <v>0</v>
      </c>
      <c r="Q24" s="195">
        <f>Capitulo!Q46</f>
        <v>0</v>
      </c>
      <c r="R24" s="195">
        <f>Capitulo!R46</f>
        <v>0</v>
      </c>
      <c r="S24" s="195">
        <f>Capitulo!S46</f>
        <v>0</v>
      </c>
      <c r="T24" s="195">
        <f>Capitulo!T46</f>
        <v>0</v>
      </c>
      <c r="U24" s="195">
        <f>Capitulo!U46</f>
        <v>0</v>
      </c>
      <c r="V24"/>
      <c r="W24" s="22">
        <f t="shared" si="0"/>
        <v>0</v>
      </c>
      <c r="X24" s="22">
        <f t="shared" si="1"/>
        <v>0</v>
      </c>
      <c r="Y24" s="22">
        <f t="shared" si="2"/>
        <v>0</v>
      </c>
      <c r="Z24" s="22">
        <f t="shared" si="3"/>
        <v>27</v>
      </c>
      <c r="AA24" s="22">
        <f t="shared" si="4"/>
        <v>0</v>
      </c>
      <c r="AB24" s="22">
        <f t="shared" si="5"/>
        <v>0</v>
      </c>
      <c r="AC24" s="22">
        <f t="shared" si="6"/>
        <v>0</v>
      </c>
      <c r="AD24" s="22">
        <f t="shared" si="7"/>
        <v>0</v>
      </c>
      <c r="AE24" s="22">
        <f t="shared" si="8"/>
        <v>0</v>
      </c>
      <c r="AF24" s="22">
        <f t="shared" si="9"/>
        <v>0</v>
      </c>
      <c r="AG24" s="22">
        <f t="shared" si="10"/>
        <v>0</v>
      </c>
      <c r="AH24" s="22">
        <f t="shared" si="11"/>
        <v>0</v>
      </c>
    </row>
    <row r="25" spans="1:34" s="7" customFormat="1">
      <c r="A25" s="204">
        <f>Capitulo!A15</f>
        <v>11</v>
      </c>
      <c r="B25" s="195" t="str">
        <f>Capitulo!B15</f>
        <v>????</v>
      </c>
      <c r="C25" s="195">
        <f>Capitulo!C15</f>
        <v>0</v>
      </c>
      <c r="D25" s="195">
        <f>Capitulo!D15</f>
        <v>0</v>
      </c>
      <c r="E25" s="195">
        <f>Capitulo!E15</f>
        <v>0</v>
      </c>
      <c r="F25" s="195">
        <f>Capitulo!F15</f>
        <v>0</v>
      </c>
      <c r="G25" s="195">
        <f>Capitulo!G15</f>
        <v>0</v>
      </c>
      <c r="H25" s="195">
        <f>Capitulo!H15</f>
        <v>0</v>
      </c>
      <c r="I25" s="195">
        <f>Capitulo!I15</f>
        <v>0</v>
      </c>
      <c r="J25" s="195">
        <f>Capitulo!J15</f>
        <v>0</v>
      </c>
      <c r="K25" s="195">
        <f>Capitulo!K15</f>
        <v>0</v>
      </c>
      <c r="L25" s="195">
        <f>Capitulo!L15</f>
        <v>0</v>
      </c>
      <c r="M25" s="195">
        <f>Capitulo!M15</f>
        <v>0</v>
      </c>
      <c r="N25" s="195">
        <f>Capitulo!N15</f>
        <v>0</v>
      </c>
      <c r="O25" s="186">
        <f>Capitulo!O15</f>
        <v>0</v>
      </c>
      <c r="P25" s="195">
        <f>Capitulo!P15</f>
        <v>0</v>
      </c>
      <c r="Q25" s="195">
        <f>Capitulo!Q15</f>
        <v>0</v>
      </c>
      <c r="R25" s="195">
        <f>Capitulo!R15</f>
        <v>0</v>
      </c>
      <c r="S25" s="195">
        <f>Capitulo!S15</f>
        <v>0</v>
      </c>
      <c r="T25" s="195">
        <f>Capitulo!T15</f>
        <v>0</v>
      </c>
      <c r="U25" s="195">
        <f>Capitulo!U15</f>
        <v>0</v>
      </c>
      <c r="V25"/>
      <c r="W25" s="22">
        <f t="shared" si="0"/>
        <v>0</v>
      </c>
      <c r="X25" s="22">
        <f t="shared" si="1"/>
        <v>0</v>
      </c>
      <c r="Y25" s="22">
        <f t="shared" si="2"/>
        <v>0</v>
      </c>
      <c r="Z25" s="22">
        <f t="shared" si="3"/>
        <v>27</v>
      </c>
      <c r="AA25" s="22">
        <f t="shared" si="4"/>
        <v>0</v>
      </c>
      <c r="AB25" s="22">
        <f t="shared" si="5"/>
        <v>0</v>
      </c>
      <c r="AC25" s="22">
        <f t="shared" si="6"/>
        <v>0</v>
      </c>
      <c r="AD25" s="22">
        <f t="shared" si="7"/>
        <v>0</v>
      </c>
      <c r="AE25" s="22">
        <f t="shared" si="8"/>
        <v>0</v>
      </c>
      <c r="AF25" s="22">
        <f t="shared" si="9"/>
        <v>0</v>
      </c>
      <c r="AG25" s="22">
        <f t="shared" si="10"/>
        <v>0</v>
      </c>
      <c r="AH25" s="22">
        <f t="shared" si="11"/>
        <v>0</v>
      </c>
    </row>
    <row r="26" spans="1:34" s="7" customFormat="1">
      <c r="A26" s="204">
        <f>Capitulo!A20</f>
        <v>16</v>
      </c>
      <c r="B26" s="195" t="str">
        <f>Capitulo!B20</f>
        <v>????</v>
      </c>
      <c r="C26" s="195">
        <f>Capitulo!C20</f>
        <v>0</v>
      </c>
      <c r="D26" s="195">
        <f>Capitulo!D20</f>
        <v>0</v>
      </c>
      <c r="E26" s="195">
        <f>Capitulo!E20</f>
        <v>0</v>
      </c>
      <c r="F26" s="195">
        <f>Capitulo!F20</f>
        <v>0</v>
      </c>
      <c r="G26" s="195">
        <f>Capitulo!G20</f>
        <v>0</v>
      </c>
      <c r="H26" s="195">
        <f>Capitulo!H20</f>
        <v>0</v>
      </c>
      <c r="I26" s="195">
        <f>Capitulo!I20</f>
        <v>0</v>
      </c>
      <c r="J26" s="195">
        <f>Capitulo!J20</f>
        <v>0</v>
      </c>
      <c r="K26" s="195">
        <f>Capitulo!K20</f>
        <v>0</v>
      </c>
      <c r="L26" s="195">
        <f>Capitulo!L20</f>
        <v>0</v>
      </c>
      <c r="M26" s="195">
        <f>Capitulo!M20</f>
        <v>0</v>
      </c>
      <c r="N26" s="195">
        <f>Capitulo!N20</f>
        <v>0</v>
      </c>
      <c r="O26" s="186">
        <f>Capitulo!O20</f>
        <v>0</v>
      </c>
      <c r="P26" s="195">
        <f>Capitulo!P20</f>
        <v>0</v>
      </c>
      <c r="Q26" s="195">
        <f>Capitulo!Q20</f>
        <v>0</v>
      </c>
      <c r="R26" s="195">
        <f>Capitulo!R20</f>
        <v>0</v>
      </c>
      <c r="S26" s="195">
        <f>Capitulo!S20</f>
        <v>0</v>
      </c>
      <c r="T26" s="195">
        <f>Capitulo!T20</f>
        <v>0</v>
      </c>
      <c r="U26" s="195">
        <f>Capitulo!U20</f>
        <v>0</v>
      </c>
      <c r="V26"/>
      <c r="W26" s="22">
        <f t="shared" si="0"/>
        <v>0</v>
      </c>
      <c r="X26" s="22">
        <f t="shared" si="1"/>
        <v>0</v>
      </c>
      <c r="Y26" s="22">
        <f t="shared" si="2"/>
        <v>0</v>
      </c>
      <c r="Z26" s="22">
        <f t="shared" si="3"/>
        <v>27</v>
      </c>
      <c r="AA26" s="22">
        <f t="shared" si="4"/>
        <v>0</v>
      </c>
      <c r="AB26" s="22">
        <f t="shared" si="5"/>
        <v>0</v>
      </c>
      <c r="AC26" s="22">
        <f t="shared" si="6"/>
        <v>0</v>
      </c>
      <c r="AD26" s="22">
        <f t="shared" si="7"/>
        <v>0</v>
      </c>
      <c r="AE26" s="22">
        <f t="shared" si="8"/>
        <v>0</v>
      </c>
      <c r="AF26" s="22">
        <f t="shared" si="9"/>
        <v>0</v>
      </c>
      <c r="AG26" s="22">
        <f t="shared" si="10"/>
        <v>0</v>
      </c>
      <c r="AH26" s="22">
        <f t="shared" si="11"/>
        <v>0</v>
      </c>
    </row>
    <row r="27" spans="1:34" s="7" customFormat="1">
      <c r="A27" s="204">
        <f>Capitulo!A14</f>
        <v>10</v>
      </c>
      <c r="B27" s="195" t="str">
        <f>Capitulo!B14</f>
        <v>????</v>
      </c>
      <c r="C27" s="195">
        <f>Capitulo!C14</f>
        <v>0</v>
      </c>
      <c r="D27" s="195">
        <f>Capitulo!D14</f>
        <v>0</v>
      </c>
      <c r="E27" s="195">
        <f>Capitulo!E14</f>
        <v>0</v>
      </c>
      <c r="F27" s="195">
        <f>Capitulo!F14</f>
        <v>0</v>
      </c>
      <c r="G27" s="195">
        <f>Capitulo!G14</f>
        <v>0</v>
      </c>
      <c r="H27" s="195">
        <f>Capitulo!H14</f>
        <v>0</v>
      </c>
      <c r="I27" s="195">
        <f>Capitulo!I14</f>
        <v>0</v>
      </c>
      <c r="J27" s="195">
        <f>Capitulo!J14</f>
        <v>0</v>
      </c>
      <c r="K27" s="195">
        <f>Capitulo!K14</f>
        <v>0</v>
      </c>
      <c r="L27" s="195">
        <f>Capitulo!L14</f>
        <v>0</v>
      </c>
      <c r="M27" s="195">
        <f>Capitulo!M14</f>
        <v>0</v>
      </c>
      <c r="N27" s="195">
        <f>Capitulo!N14</f>
        <v>0</v>
      </c>
      <c r="O27" s="186">
        <f>Capitulo!O14</f>
        <v>0</v>
      </c>
      <c r="P27" s="195">
        <f>Capitulo!P14</f>
        <v>0</v>
      </c>
      <c r="Q27" s="195">
        <f>Capitulo!Q14</f>
        <v>0</v>
      </c>
      <c r="R27" s="195">
        <f>Capitulo!R14</f>
        <v>0</v>
      </c>
      <c r="S27" s="195">
        <f>Capitulo!S14</f>
        <v>0</v>
      </c>
      <c r="T27" s="195">
        <f>Capitulo!T14</f>
        <v>0</v>
      </c>
      <c r="U27" s="195">
        <f>Capitulo!U14</f>
        <v>0</v>
      </c>
      <c r="V27"/>
      <c r="W27" s="22">
        <f t="shared" si="0"/>
        <v>0</v>
      </c>
      <c r="X27" s="22">
        <f t="shared" si="1"/>
        <v>0</v>
      </c>
      <c r="Y27" s="22">
        <f t="shared" si="2"/>
        <v>0</v>
      </c>
      <c r="Z27" s="22">
        <f t="shared" si="3"/>
        <v>27</v>
      </c>
      <c r="AA27" s="22">
        <f t="shared" si="4"/>
        <v>0</v>
      </c>
      <c r="AB27" s="22">
        <f t="shared" si="5"/>
        <v>0</v>
      </c>
      <c r="AC27" s="22">
        <f t="shared" si="6"/>
        <v>0</v>
      </c>
      <c r="AD27" s="22">
        <f t="shared" si="7"/>
        <v>0</v>
      </c>
      <c r="AE27" s="22">
        <f t="shared" si="8"/>
        <v>0</v>
      </c>
      <c r="AF27" s="22">
        <f t="shared" si="9"/>
        <v>0</v>
      </c>
      <c r="AG27" s="22">
        <f t="shared" si="10"/>
        <v>0</v>
      </c>
      <c r="AH27" s="22">
        <f t="shared" si="11"/>
        <v>0</v>
      </c>
    </row>
    <row r="28" spans="1:34" s="7" customFormat="1">
      <c r="A28" s="204">
        <f>Capitulo!A31</f>
        <v>27</v>
      </c>
      <c r="B28" s="195" t="str">
        <f>Capitulo!B31</f>
        <v>????</v>
      </c>
      <c r="C28" s="195">
        <f>Capitulo!C31</f>
        <v>0</v>
      </c>
      <c r="D28" s="195">
        <f>Capitulo!D31</f>
        <v>0</v>
      </c>
      <c r="E28" s="195">
        <f>Capitulo!E31</f>
        <v>0</v>
      </c>
      <c r="F28" s="195">
        <f>Capitulo!F31</f>
        <v>0</v>
      </c>
      <c r="G28" s="195">
        <f>Capitulo!G31</f>
        <v>0</v>
      </c>
      <c r="H28" s="195">
        <f>Capitulo!H31</f>
        <v>0</v>
      </c>
      <c r="I28" s="195">
        <f>Capitulo!I31</f>
        <v>0</v>
      </c>
      <c r="J28" s="195">
        <f>Capitulo!J31</f>
        <v>0</v>
      </c>
      <c r="K28" s="195">
        <f>Capitulo!K31</f>
        <v>0</v>
      </c>
      <c r="L28" s="195">
        <f>Capitulo!L31</f>
        <v>0</v>
      </c>
      <c r="M28" s="195">
        <f>Capitulo!M31</f>
        <v>0</v>
      </c>
      <c r="N28" s="195">
        <f>Capitulo!N31</f>
        <v>0</v>
      </c>
      <c r="O28" s="186">
        <f>Capitulo!O31</f>
        <v>0</v>
      </c>
      <c r="P28" s="195">
        <f>Capitulo!P31</f>
        <v>0</v>
      </c>
      <c r="Q28" s="195">
        <f>Capitulo!Q31</f>
        <v>0</v>
      </c>
      <c r="R28" s="195">
        <f>Capitulo!R31</f>
        <v>0</v>
      </c>
      <c r="S28" s="195">
        <f>Capitulo!S31</f>
        <v>0</v>
      </c>
      <c r="T28" s="195">
        <f>Capitulo!T31</f>
        <v>0</v>
      </c>
      <c r="U28" s="195">
        <f>Capitulo!U31</f>
        <v>0</v>
      </c>
      <c r="V28"/>
      <c r="W28" s="22">
        <f t="shared" si="0"/>
        <v>0</v>
      </c>
      <c r="X28" s="22">
        <f t="shared" si="1"/>
        <v>0</v>
      </c>
      <c r="Y28" s="22">
        <f t="shared" si="2"/>
        <v>0</v>
      </c>
      <c r="Z28" s="22">
        <f t="shared" si="3"/>
        <v>27</v>
      </c>
      <c r="AA28" s="22">
        <f t="shared" si="4"/>
        <v>0</v>
      </c>
      <c r="AB28" s="22">
        <f t="shared" si="5"/>
        <v>0</v>
      </c>
      <c r="AC28" s="22">
        <f t="shared" si="6"/>
        <v>0</v>
      </c>
      <c r="AD28" s="22">
        <f t="shared" si="7"/>
        <v>0</v>
      </c>
      <c r="AE28" s="22">
        <f t="shared" si="8"/>
        <v>0</v>
      </c>
      <c r="AF28" s="22">
        <f t="shared" si="9"/>
        <v>0</v>
      </c>
      <c r="AG28" s="22">
        <f t="shared" si="10"/>
        <v>0</v>
      </c>
      <c r="AH28" s="22">
        <f t="shared" si="11"/>
        <v>0</v>
      </c>
    </row>
    <row r="29" spans="1:34" s="7" customFormat="1">
      <c r="A29" s="204">
        <f>Capitulo!A36</f>
        <v>32</v>
      </c>
      <c r="B29" s="195" t="str">
        <f>Capitulo!B36</f>
        <v>????</v>
      </c>
      <c r="C29" s="195">
        <f>Capitulo!C36</f>
        <v>0</v>
      </c>
      <c r="D29" s="195">
        <f>Capitulo!D36</f>
        <v>0</v>
      </c>
      <c r="E29" s="195">
        <f>Capitulo!E36</f>
        <v>0</v>
      </c>
      <c r="F29" s="195">
        <f>Capitulo!F36</f>
        <v>0</v>
      </c>
      <c r="G29" s="195">
        <f>Capitulo!G36</f>
        <v>0</v>
      </c>
      <c r="H29" s="195">
        <f>Capitulo!H36</f>
        <v>0</v>
      </c>
      <c r="I29" s="195">
        <f>Capitulo!I36</f>
        <v>0</v>
      </c>
      <c r="J29" s="195">
        <f>Capitulo!J36</f>
        <v>0</v>
      </c>
      <c r="K29" s="195">
        <f>Capitulo!K36</f>
        <v>0</v>
      </c>
      <c r="L29" s="195">
        <f>Capitulo!L36</f>
        <v>0</v>
      </c>
      <c r="M29" s="195">
        <f>Capitulo!M36</f>
        <v>0</v>
      </c>
      <c r="N29" s="195">
        <f>Capitulo!N36</f>
        <v>0</v>
      </c>
      <c r="O29" s="186">
        <f>Capitulo!O36</f>
        <v>0</v>
      </c>
      <c r="P29" s="195">
        <f>Capitulo!P36</f>
        <v>0</v>
      </c>
      <c r="Q29" s="195">
        <f>Capitulo!Q36</f>
        <v>0</v>
      </c>
      <c r="R29" s="195">
        <f>Capitulo!R36</f>
        <v>0</v>
      </c>
      <c r="S29" s="195">
        <f>Capitulo!S36</f>
        <v>0</v>
      </c>
      <c r="T29" s="195">
        <f>Capitulo!T36</f>
        <v>0</v>
      </c>
      <c r="U29" s="195">
        <f>Capitulo!U36</f>
        <v>0</v>
      </c>
      <c r="V29"/>
      <c r="W29" s="22">
        <f t="shared" si="0"/>
        <v>0</v>
      </c>
      <c r="X29" s="22">
        <f t="shared" si="1"/>
        <v>0</v>
      </c>
      <c r="Y29" s="22">
        <f t="shared" si="2"/>
        <v>0</v>
      </c>
      <c r="Z29" s="22">
        <f t="shared" si="3"/>
        <v>27</v>
      </c>
      <c r="AA29" s="22">
        <f t="shared" si="4"/>
        <v>0</v>
      </c>
      <c r="AB29" s="22">
        <f t="shared" si="5"/>
        <v>0</v>
      </c>
      <c r="AC29" s="22">
        <f t="shared" si="6"/>
        <v>0</v>
      </c>
      <c r="AD29" s="22">
        <f t="shared" si="7"/>
        <v>0</v>
      </c>
      <c r="AE29" s="22">
        <f t="shared" si="8"/>
        <v>0</v>
      </c>
      <c r="AF29" s="22">
        <f t="shared" si="9"/>
        <v>0</v>
      </c>
      <c r="AG29" s="22">
        <f t="shared" si="10"/>
        <v>0</v>
      </c>
      <c r="AH29" s="22">
        <f t="shared" si="11"/>
        <v>0</v>
      </c>
    </row>
    <row r="30" spans="1:34" s="7" customFormat="1">
      <c r="A30" s="204">
        <f>Capitulo!A16</f>
        <v>12</v>
      </c>
      <c r="B30" s="195" t="str">
        <f>Capitulo!B16</f>
        <v>????</v>
      </c>
      <c r="C30" s="195">
        <f>Capitulo!C16</f>
        <v>0</v>
      </c>
      <c r="D30" s="195">
        <f>Capitulo!D16</f>
        <v>0</v>
      </c>
      <c r="E30" s="195">
        <f>Capitulo!E16</f>
        <v>0</v>
      </c>
      <c r="F30" s="195">
        <f>Capitulo!F16</f>
        <v>0</v>
      </c>
      <c r="G30" s="195">
        <f>Capitulo!G16</f>
        <v>0</v>
      </c>
      <c r="H30" s="195">
        <f>Capitulo!H16</f>
        <v>0</v>
      </c>
      <c r="I30" s="195">
        <f>Capitulo!I16</f>
        <v>0</v>
      </c>
      <c r="J30" s="195">
        <f>Capitulo!J16</f>
        <v>0</v>
      </c>
      <c r="K30" s="195">
        <f>Capitulo!K16</f>
        <v>0</v>
      </c>
      <c r="L30" s="195">
        <f>Capitulo!L16</f>
        <v>0</v>
      </c>
      <c r="M30" s="195">
        <f>Capitulo!M16</f>
        <v>0</v>
      </c>
      <c r="N30" s="195">
        <f>Capitulo!N16</f>
        <v>0</v>
      </c>
      <c r="O30" s="186">
        <f>Capitulo!O16</f>
        <v>0</v>
      </c>
      <c r="P30" s="195">
        <f>Capitulo!P16</f>
        <v>0</v>
      </c>
      <c r="Q30" s="195">
        <f>Capitulo!Q16</f>
        <v>0</v>
      </c>
      <c r="R30" s="195">
        <f>Capitulo!R16</f>
        <v>0</v>
      </c>
      <c r="S30" s="195">
        <f>Capitulo!S16</f>
        <v>0</v>
      </c>
      <c r="T30" s="195">
        <f>Capitulo!T16</f>
        <v>0</v>
      </c>
      <c r="U30" s="195">
        <f>Capitulo!U16</f>
        <v>0</v>
      </c>
      <c r="V30"/>
      <c r="W30" s="22">
        <f t="shared" si="0"/>
        <v>0</v>
      </c>
      <c r="X30" s="22">
        <f t="shared" si="1"/>
        <v>0</v>
      </c>
      <c r="Y30" s="22">
        <f t="shared" si="2"/>
        <v>0</v>
      </c>
      <c r="Z30" s="22">
        <f t="shared" si="3"/>
        <v>27</v>
      </c>
      <c r="AA30" s="22">
        <f t="shared" si="4"/>
        <v>0</v>
      </c>
      <c r="AB30" s="22">
        <f t="shared" si="5"/>
        <v>0</v>
      </c>
      <c r="AC30" s="22">
        <f t="shared" si="6"/>
        <v>0</v>
      </c>
      <c r="AD30" s="22">
        <f t="shared" si="7"/>
        <v>0</v>
      </c>
      <c r="AE30" s="22">
        <f t="shared" si="8"/>
        <v>0</v>
      </c>
      <c r="AF30" s="22">
        <f t="shared" si="9"/>
        <v>0</v>
      </c>
      <c r="AG30" s="22">
        <f t="shared" si="10"/>
        <v>0</v>
      </c>
      <c r="AH30" s="22">
        <f t="shared" si="11"/>
        <v>0</v>
      </c>
    </row>
    <row r="31" spans="1:34" s="7" customFormat="1">
      <c r="A31" s="204">
        <f>Capitulo!A29</f>
        <v>25</v>
      </c>
      <c r="B31" s="195" t="str">
        <f>Capitulo!B29</f>
        <v>????</v>
      </c>
      <c r="C31" s="195">
        <f>Capitulo!C29</f>
        <v>0</v>
      </c>
      <c r="D31" s="195">
        <f>Capitulo!D29</f>
        <v>0</v>
      </c>
      <c r="E31" s="195">
        <f>Capitulo!E29</f>
        <v>0</v>
      </c>
      <c r="F31" s="195">
        <f>Capitulo!F29</f>
        <v>0</v>
      </c>
      <c r="G31" s="195">
        <f>Capitulo!G29</f>
        <v>0</v>
      </c>
      <c r="H31" s="195">
        <f>Capitulo!H29</f>
        <v>0</v>
      </c>
      <c r="I31" s="195">
        <f>Capitulo!I29</f>
        <v>0</v>
      </c>
      <c r="J31" s="195">
        <f>Capitulo!J29</f>
        <v>0</v>
      </c>
      <c r="K31" s="195">
        <f>Capitulo!K29</f>
        <v>0</v>
      </c>
      <c r="L31" s="195">
        <f>Capitulo!L29</f>
        <v>0</v>
      </c>
      <c r="M31" s="195">
        <f>Capitulo!M29</f>
        <v>0</v>
      </c>
      <c r="N31" s="195">
        <f>Capitulo!N29</f>
        <v>0</v>
      </c>
      <c r="O31" s="186">
        <f>Capitulo!O29</f>
        <v>0</v>
      </c>
      <c r="P31" s="195">
        <f>Capitulo!P29</f>
        <v>0</v>
      </c>
      <c r="Q31" s="195">
        <f>Capitulo!Q29</f>
        <v>0</v>
      </c>
      <c r="R31" s="195">
        <f>Capitulo!R29</f>
        <v>0</v>
      </c>
      <c r="S31" s="195">
        <f>Capitulo!S29</f>
        <v>0</v>
      </c>
      <c r="T31" s="195">
        <f>Capitulo!T29</f>
        <v>0</v>
      </c>
      <c r="U31" s="195">
        <f>Capitulo!U29</f>
        <v>0</v>
      </c>
      <c r="V31"/>
      <c r="W31" s="22">
        <f t="shared" si="0"/>
        <v>0</v>
      </c>
      <c r="X31" s="22">
        <f t="shared" si="1"/>
        <v>0</v>
      </c>
      <c r="Y31" s="22">
        <f t="shared" si="2"/>
        <v>0</v>
      </c>
      <c r="Z31" s="22">
        <f t="shared" si="3"/>
        <v>27</v>
      </c>
      <c r="AA31" s="22">
        <f t="shared" si="4"/>
        <v>0</v>
      </c>
      <c r="AB31" s="22">
        <f t="shared" si="5"/>
        <v>0</v>
      </c>
      <c r="AC31" s="22">
        <f t="shared" si="6"/>
        <v>0</v>
      </c>
      <c r="AD31" s="22">
        <f t="shared" si="7"/>
        <v>0</v>
      </c>
      <c r="AE31" s="22">
        <f t="shared" si="8"/>
        <v>0</v>
      </c>
      <c r="AF31" s="22">
        <f t="shared" si="9"/>
        <v>0</v>
      </c>
      <c r="AG31" s="22">
        <f t="shared" si="10"/>
        <v>0</v>
      </c>
      <c r="AH31" s="22">
        <f t="shared" si="11"/>
        <v>0</v>
      </c>
    </row>
    <row r="32" spans="1:34" s="7" customFormat="1">
      <c r="A32" s="204">
        <f>Capitulo!A28</f>
        <v>24</v>
      </c>
      <c r="B32" s="195" t="str">
        <f>Capitulo!B28</f>
        <v>????</v>
      </c>
      <c r="C32" s="195">
        <f>Capitulo!C28</f>
        <v>0</v>
      </c>
      <c r="D32" s="195">
        <f>Capitulo!D28</f>
        <v>0</v>
      </c>
      <c r="E32" s="195">
        <f>Capitulo!E28</f>
        <v>0</v>
      </c>
      <c r="F32" s="195">
        <f>Capitulo!F28</f>
        <v>0</v>
      </c>
      <c r="G32" s="195">
        <f>Capitulo!G28</f>
        <v>0</v>
      </c>
      <c r="H32" s="195">
        <f>Capitulo!H28</f>
        <v>0</v>
      </c>
      <c r="I32" s="195">
        <f>Capitulo!I28</f>
        <v>0</v>
      </c>
      <c r="J32" s="195">
        <f>Capitulo!J28</f>
        <v>0</v>
      </c>
      <c r="K32" s="195">
        <f>Capitulo!K28</f>
        <v>0</v>
      </c>
      <c r="L32" s="195">
        <f>Capitulo!L28</f>
        <v>0</v>
      </c>
      <c r="M32" s="195">
        <f>Capitulo!M28</f>
        <v>0</v>
      </c>
      <c r="N32" s="195">
        <f>Capitulo!N28</f>
        <v>0</v>
      </c>
      <c r="O32" s="186">
        <f>Capitulo!O28</f>
        <v>0</v>
      </c>
      <c r="P32" s="195">
        <f>Capitulo!P28</f>
        <v>0</v>
      </c>
      <c r="Q32" s="195">
        <f>Capitulo!Q28</f>
        <v>0</v>
      </c>
      <c r="R32" s="195">
        <f>Capitulo!R28</f>
        <v>0</v>
      </c>
      <c r="S32" s="195">
        <f>Capitulo!S28</f>
        <v>0</v>
      </c>
      <c r="T32" s="195">
        <f>Capitulo!T28</f>
        <v>0</v>
      </c>
      <c r="U32" s="195">
        <f>Capitulo!U28</f>
        <v>0</v>
      </c>
      <c r="V32"/>
      <c r="W32" s="22">
        <f t="shared" si="0"/>
        <v>0</v>
      </c>
      <c r="X32" s="22">
        <f t="shared" si="1"/>
        <v>0</v>
      </c>
      <c r="Y32" s="22">
        <f t="shared" si="2"/>
        <v>0</v>
      </c>
      <c r="Z32" s="22">
        <f t="shared" si="3"/>
        <v>27</v>
      </c>
      <c r="AA32" s="22">
        <f t="shared" si="4"/>
        <v>0</v>
      </c>
      <c r="AB32" s="22">
        <f t="shared" si="5"/>
        <v>0</v>
      </c>
      <c r="AC32" s="22">
        <f t="shared" si="6"/>
        <v>0</v>
      </c>
      <c r="AD32" s="22">
        <f t="shared" si="7"/>
        <v>0</v>
      </c>
      <c r="AE32" s="22">
        <f t="shared" si="8"/>
        <v>0</v>
      </c>
      <c r="AF32" s="22">
        <f t="shared" si="9"/>
        <v>0</v>
      </c>
      <c r="AG32" s="22">
        <f t="shared" si="10"/>
        <v>0</v>
      </c>
      <c r="AH32" s="22">
        <f t="shared" si="11"/>
        <v>0</v>
      </c>
    </row>
    <row r="33" spans="1:34" s="7" customFormat="1">
      <c r="A33" s="204">
        <f>Capitulo!A7</f>
        <v>3</v>
      </c>
      <c r="B33" s="195" t="str">
        <f>Capitulo!B7</f>
        <v>????</v>
      </c>
      <c r="C33" s="195">
        <f>Capitulo!C7</f>
        <v>0</v>
      </c>
      <c r="D33" s="195">
        <f>Capitulo!D7</f>
        <v>0</v>
      </c>
      <c r="E33" s="195">
        <f>Capitulo!E7</f>
        <v>0</v>
      </c>
      <c r="F33" s="195">
        <f>Capitulo!F7</f>
        <v>0</v>
      </c>
      <c r="G33" s="195">
        <f>Capitulo!G7</f>
        <v>0</v>
      </c>
      <c r="H33" s="195">
        <f>Capitulo!H7</f>
        <v>0</v>
      </c>
      <c r="I33" s="195">
        <f>Capitulo!I7</f>
        <v>0</v>
      </c>
      <c r="J33" s="195">
        <f>Capitulo!J7</f>
        <v>0</v>
      </c>
      <c r="K33" s="195">
        <f>Capitulo!K7</f>
        <v>0</v>
      </c>
      <c r="L33" s="195">
        <f>Capitulo!L7</f>
        <v>0</v>
      </c>
      <c r="M33" s="195">
        <f>Capitulo!M7</f>
        <v>0</v>
      </c>
      <c r="N33" s="195">
        <f>Capitulo!N7</f>
        <v>0</v>
      </c>
      <c r="O33" s="186">
        <f>Capitulo!O7</f>
        <v>0</v>
      </c>
      <c r="P33" s="195">
        <f>Capitulo!P7</f>
        <v>0</v>
      </c>
      <c r="Q33" s="195">
        <f>Capitulo!Q7</f>
        <v>0</v>
      </c>
      <c r="R33" s="195">
        <f>Capitulo!R7</f>
        <v>0</v>
      </c>
      <c r="S33" s="195">
        <f>Capitulo!S7</f>
        <v>0</v>
      </c>
      <c r="T33" s="195">
        <f>Capitulo!T7</f>
        <v>0</v>
      </c>
      <c r="U33" s="195">
        <f>Capitulo!U7</f>
        <v>0</v>
      </c>
      <c r="V33"/>
      <c r="W33" s="22">
        <f t="shared" si="0"/>
        <v>0</v>
      </c>
      <c r="X33" s="22">
        <f t="shared" si="1"/>
        <v>0</v>
      </c>
      <c r="Y33" s="22">
        <f t="shared" si="2"/>
        <v>0</v>
      </c>
      <c r="Z33" s="22">
        <f t="shared" si="3"/>
        <v>27</v>
      </c>
      <c r="AA33" s="22">
        <f t="shared" si="4"/>
        <v>0</v>
      </c>
      <c r="AB33" s="22">
        <f t="shared" si="5"/>
        <v>0</v>
      </c>
      <c r="AC33" s="22">
        <f t="shared" si="6"/>
        <v>0</v>
      </c>
      <c r="AD33" s="22">
        <f t="shared" si="7"/>
        <v>0</v>
      </c>
      <c r="AE33" s="22">
        <f t="shared" si="8"/>
        <v>0</v>
      </c>
      <c r="AF33" s="22">
        <f t="shared" si="9"/>
        <v>0</v>
      </c>
      <c r="AG33" s="22">
        <f t="shared" si="10"/>
        <v>0</v>
      </c>
      <c r="AH33" s="22">
        <f t="shared" si="11"/>
        <v>0</v>
      </c>
    </row>
    <row r="34" spans="1:34" s="7" customFormat="1">
      <c r="A34" s="204">
        <f>Capitulo!A34</f>
        <v>30</v>
      </c>
      <c r="B34" s="195" t="str">
        <f>Capitulo!B34</f>
        <v>????</v>
      </c>
      <c r="C34" s="195">
        <f>Capitulo!C34</f>
        <v>0</v>
      </c>
      <c r="D34" s="195">
        <f>Capitulo!D34</f>
        <v>0</v>
      </c>
      <c r="E34" s="195">
        <f>Capitulo!E34</f>
        <v>0</v>
      </c>
      <c r="F34" s="195">
        <f>Capitulo!F34</f>
        <v>0</v>
      </c>
      <c r="G34" s="195">
        <f>Capitulo!G34</f>
        <v>0</v>
      </c>
      <c r="H34" s="195">
        <f>Capitulo!H34</f>
        <v>0</v>
      </c>
      <c r="I34" s="195">
        <f>Capitulo!I34</f>
        <v>0</v>
      </c>
      <c r="J34" s="195">
        <f>Capitulo!J34</f>
        <v>0</v>
      </c>
      <c r="K34" s="195">
        <f>Capitulo!K34</f>
        <v>0</v>
      </c>
      <c r="L34" s="195">
        <f>Capitulo!L34</f>
        <v>0</v>
      </c>
      <c r="M34" s="195">
        <f>Capitulo!M34</f>
        <v>0</v>
      </c>
      <c r="N34" s="195">
        <f>Capitulo!N34</f>
        <v>0</v>
      </c>
      <c r="O34" s="186">
        <f>Capitulo!O34</f>
        <v>0</v>
      </c>
      <c r="P34" s="195">
        <f>Capitulo!P34</f>
        <v>0</v>
      </c>
      <c r="Q34" s="195">
        <f>Capitulo!Q34</f>
        <v>0</v>
      </c>
      <c r="R34" s="195">
        <f>Capitulo!R34</f>
        <v>0</v>
      </c>
      <c r="S34" s="195">
        <f>Capitulo!S34</f>
        <v>0</v>
      </c>
      <c r="T34" s="195">
        <f>Capitulo!T34</f>
        <v>0</v>
      </c>
      <c r="U34" s="195">
        <f>Capitulo!U34</f>
        <v>0</v>
      </c>
      <c r="V34"/>
      <c r="W34" s="22">
        <f t="shared" si="0"/>
        <v>0</v>
      </c>
      <c r="X34" s="22">
        <f t="shared" si="1"/>
        <v>0</v>
      </c>
      <c r="Y34" s="22">
        <f t="shared" si="2"/>
        <v>0</v>
      </c>
      <c r="Z34" s="22">
        <f t="shared" si="3"/>
        <v>27</v>
      </c>
      <c r="AA34" s="22">
        <f t="shared" si="4"/>
        <v>0</v>
      </c>
      <c r="AB34" s="22">
        <f t="shared" si="5"/>
        <v>0</v>
      </c>
      <c r="AC34" s="22">
        <f t="shared" si="6"/>
        <v>0</v>
      </c>
      <c r="AD34" s="22">
        <f t="shared" si="7"/>
        <v>0</v>
      </c>
      <c r="AE34" s="22">
        <f t="shared" si="8"/>
        <v>0</v>
      </c>
      <c r="AF34" s="22">
        <f t="shared" si="9"/>
        <v>0</v>
      </c>
      <c r="AG34" s="22">
        <f t="shared" si="10"/>
        <v>0</v>
      </c>
      <c r="AH34" s="22">
        <f t="shared" si="11"/>
        <v>0</v>
      </c>
    </row>
    <row r="35" spans="1:34" s="7" customFormat="1">
      <c r="A35" s="204">
        <f>Capitulo!A45</f>
        <v>41</v>
      </c>
      <c r="B35" s="195" t="str">
        <f>Capitulo!B45</f>
        <v>????</v>
      </c>
      <c r="C35" s="195">
        <f>Capitulo!C45</f>
        <v>0</v>
      </c>
      <c r="D35" s="195">
        <f>Capitulo!D45</f>
        <v>0</v>
      </c>
      <c r="E35" s="195">
        <f>Capitulo!E45</f>
        <v>0</v>
      </c>
      <c r="F35" s="195">
        <f>Capitulo!F45</f>
        <v>0</v>
      </c>
      <c r="G35" s="195">
        <f>Capitulo!G45</f>
        <v>0</v>
      </c>
      <c r="H35" s="195">
        <f>Capitulo!H45</f>
        <v>0</v>
      </c>
      <c r="I35" s="195">
        <f>Capitulo!I45</f>
        <v>0</v>
      </c>
      <c r="J35" s="195">
        <f>Capitulo!J45</f>
        <v>0</v>
      </c>
      <c r="K35" s="195">
        <f>Capitulo!K45</f>
        <v>0</v>
      </c>
      <c r="L35" s="195">
        <f>Capitulo!L45</f>
        <v>0</v>
      </c>
      <c r="M35" s="195">
        <f>Capitulo!M45</f>
        <v>0</v>
      </c>
      <c r="N35" s="195">
        <f>Capitulo!N45</f>
        <v>0</v>
      </c>
      <c r="O35" s="186">
        <f>Capitulo!O45</f>
        <v>0</v>
      </c>
      <c r="P35" s="195">
        <f>Capitulo!P45</f>
        <v>0</v>
      </c>
      <c r="Q35" s="195">
        <f>Capitulo!Q45</f>
        <v>0</v>
      </c>
      <c r="R35" s="195">
        <f>Capitulo!R45</f>
        <v>0</v>
      </c>
      <c r="S35" s="195">
        <f>Capitulo!S45</f>
        <v>0</v>
      </c>
      <c r="T35" s="195">
        <f>Capitulo!T45</f>
        <v>0</v>
      </c>
      <c r="U35" s="195">
        <f>Capitulo!U45</f>
        <v>0</v>
      </c>
      <c r="V35"/>
      <c r="W35" s="22">
        <f t="shared" si="0"/>
        <v>0</v>
      </c>
      <c r="X35" s="22">
        <f t="shared" si="1"/>
        <v>0</v>
      </c>
      <c r="Y35" s="22">
        <f t="shared" si="2"/>
        <v>0</v>
      </c>
      <c r="Z35" s="22">
        <f t="shared" si="3"/>
        <v>27</v>
      </c>
      <c r="AA35" s="22">
        <f t="shared" si="4"/>
        <v>0</v>
      </c>
      <c r="AB35" s="22">
        <f t="shared" si="5"/>
        <v>0</v>
      </c>
      <c r="AC35" s="22">
        <f t="shared" si="6"/>
        <v>0</v>
      </c>
      <c r="AD35" s="22">
        <f t="shared" si="7"/>
        <v>0</v>
      </c>
      <c r="AE35" s="22">
        <f t="shared" si="8"/>
        <v>0</v>
      </c>
      <c r="AF35" s="22">
        <f t="shared" si="9"/>
        <v>0</v>
      </c>
      <c r="AG35" s="22">
        <f t="shared" si="10"/>
        <v>0</v>
      </c>
      <c r="AH35" s="22">
        <f t="shared" si="11"/>
        <v>0</v>
      </c>
    </row>
    <row r="36" spans="1:34" s="7" customFormat="1">
      <c r="A36" s="204">
        <f>Capitulo!A24</f>
        <v>20</v>
      </c>
      <c r="B36" s="195" t="str">
        <f>Capitulo!B24</f>
        <v>????</v>
      </c>
      <c r="C36" s="195">
        <f>Capitulo!C24</f>
        <v>0</v>
      </c>
      <c r="D36" s="195">
        <f>Capitulo!D24</f>
        <v>0</v>
      </c>
      <c r="E36" s="195">
        <f>Capitulo!E24</f>
        <v>0</v>
      </c>
      <c r="F36" s="195">
        <f>Capitulo!F24</f>
        <v>0</v>
      </c>
      <c r="G36" s="195">
        <f>Capitulo!G24</f>
        <v>0</v>
      </c>
      <c r="H36" s="195">
        <f>Capitulo!H24</f>
        <v>0</v>
      </c>
      <c r="I36" s="195">
        <f>Capitulo!I24</f>
        <v>0</v>
      </c>
      <c r="J36" s="195">
        <f>Capitulo!J24</f>
        <v>0</v>
      </c>
      <c r="K36" s="195">
        <f>Capitulo!K24</f>
        <v>0</v>
      </c>
      <c r="L36" s="195">
        <f>Capitulo!L24</f>
        <v>0</v>
      </c>
      <c r="M36" s="195">
        <f>Capitulo!M24</f>
        <v>0</v>
      </c>
      <c r="N36" s="195">
        <f>Capitulo!N24</f>
        <v>0</v>
      </c>
      <c r="O36" s="186">
        <f>Capitulo!O24</f>
        <v>0</v>
      </c>
      <c r="P36" s="195">
        <f>Capitulo!P24</f>
        <v>0</v>
      </c>
      <c r="Q36" s="195">
        <f>Capitulo!Q24</f>
        <v>0</v>
      </c>
      <c r="R36" s="195">
        <f>Capitulo!R24</f>
        <v>0</v>
      </c>
      <c r="S36" s="195">
        <f>Capitulo!S24</f>
        <v>0</v>
      </c>
      <c r="T36" s="195">
        <f>Capitulo!T24</f>
        <v>0</v>
      </c>
      <c r="U36" s="195">
        <f>Capitulo!U24</f>
        <v>0</v>
      </c>
      <c r="V36"/>
      <c r="W36" s="22">
        <f t="shared" si="0"/>
        <v>0</v>
      </c>
      <c r="X36" s="22">
        <f t="shared" si="1"/>
        <v>0</v>
      </c>
      <c r="Y36" s="22">
        <f t="shared" si="2"/>
        <v>0</v>
      </c>
      <c r="Z36" s="22">
        <f t="shared" si="3"/>
        <v>27</v>
      </c>
      <c r="AA36" s="22">
        <f t="shared" si="4"/>
        <v>0</v>
      </c>
      <c r="AB36" s="22">
        <f t="shared" si="5"/>
        <v>0</v>
      </c>
      <c r="AC36" s="22">
        <f t="shared" si="6"/>
        <v>0</v>
      </c>
      <c r="AD36" s="22">
        <f t="shared" si="7"/>
        <v>0</v>
      </c>
      <c r="AE36" s="22">
        <f t="shared" si="8"/>
        <v>0</v>
      </c>
      <c r="AF36" s="22">
        <f t="shared" si="9"/>
        <v>0</v>
      </c>
      <c r="AG36" s="22">
        <f t="shared" si="10"/>
        <v>0</v>
      </c>
      <c r="AH36" s="22">
        <f t="shared" si="11"/>
        <v>0</v>
      </c>
    </row>
    <row r="37" spans="1:34" s="7" customFormat="1">
      <c r="A37" s="204">
        <f>Capitulo!A41</f>
        <v>37</v>
      </c>
      <c r="B37" s="195" t="str">
        <f>Capitulo!B41</f>
        <v>????</v>
      </c>
      <c r="C37" s="195">
        <f>Capitulo!C41</f>
        <v>0</v>
      </c>
      <c r="D37" s="195">
        <f>Capitulo!D41</f>
        <v>0</v>
      </c>
      <c r="E37" s="195">
        <f>Capitulo!E41</f>
        <v>0</v>
      </c>
      <c r="F37" s="195">
        <f>Capitulo!F41</f>
        <v>0</v>
      </c>
      <c r="G37" s="195">
        <f>Capitulo!G41</f>
        <v>0</v>
      </c>
      <c r="H37" s="195">
        <f>Capitulo!H41</f>
        <v>0</v>
      </c>
      <c r="I37" s="195">
        <f>Capitulo!I41</f>
        <v>0</v>
      </c>
      <c r="J37" s="195">
        <f>Capitulo!J41</f>
        <v>0</v>
      </c>
      <c r="K37" s="195">
        <f>Capitulo!K41</f>
        <v>0</v>
      </c>
      <c r="L37" s="195">
        <f>Capitulo!L41</f>
        <v>0</v>
      </c>
      <c r="M37" s="195">
        <f>Capitulo!M41</f>
        <v>0</v>
      </c>
      <c r="N37" s="195">
        <f>Capitulo!N41</f>
        <v>0</v>
      </c>
      <c r="O37" s="186">
        <f>Capitulo!O41</f>
        <v>0</v>
      </c>
      <c r="P37" s="195">
        <f>Capitulo!P41</f>
        <v>0</v>
      </c>
      <c r="Q37" s="195">
        <f>Capitulo!Q41</f>
        <v>0</v>
      </c>
      <c r="R37" s="195">
        <f>Capitulo!R41</f>
        <v>0</v>
      </c>
      <c r="S37" s="195">
        <f>Capitulo!S41</f>
        <v>0</v>
      </c>
      <c r="T37" s="195">
        <f>Capitulo!T41</f>
        <v>0</v>
      </c>
      <c r="U37" s="195">
        <f>Capitulo!U41</f>
        <v>0</v>
      </c>
      <c r="V37"/>
      <c r="W37" s="22">
        <f t="shared" si="0"/>
        <v>0</v>
      </c>
      <c r="X37" s="22">
        <f t="shared" si="1"/>
        <v>0</v>
      </c>
      <c r="Y37" s="22">
        <f t="shared" si="2"/>
        <v>0</v>
      </c>
      <c r="Z37" s="22">
        <f t="shared" si="3"/>
        <v>27</v>
      </c>
      <c r="AA37" s="22">
        <f t="shared" si="4"/>
        <v>0</v>
      </c>
      <c r="AB37" s="22">
        <f t="shared" si="5"/>
        <v>0</v>
      </c>
      <c r="AC37" s="22">
        <f t="shared" si="6"/>
        <v>0</v>
      </c>
      <c r="AD37" s="22">
        <f t="shared" si="7"/>
        <v>0</v>
      </c>
      <c r="AE37" s="22">
        <f t="shared" si="8"/>
        <v>0</v>
      </c>
      <c r="AF37" s="22">
        <f t="shared" si="9"/>
        <v>0</v>
      </c>
      <c r="AG37" s="22">
        <f t="shared" si="10"/>
        <v>0</v>
      </c>
      <c r="AH37" s="22">
        <f t="shared" si="11"/>
        <v>0</v>
      </c>
    </row>
    <row r="38" spans="1:34" s="7" customFormat="1">
      <c r="A38" s="204">
        <f>Capitulo!A43</f>
        <v>39</v>
      </c>
      <c r="B38" s="195" t="str">
        <f>Capitulo!B43</f>
        <v>????</v>
      </c>
      <c r="C38" s="195">
        <f>Capitulo!C43</f>
        <v>0</v>
      </c>
      <c r="D38" s="195">
        <f>Capitulo!D43</f>
        <v>0</v>
      </c>
      <c r="E38" s="195">
        <f>Capitulo!E43</f>
        <v>0</v>
      </c>
      <c r="F38" s="195">
        <f>Capitulo!F43</f>
        <v>0</v>
      </c>
      <c r="G38" s="195">
        <f>Capitulo!G43</f>
        <v>0</v>
      </c>
      <c r="H38" s="195">
        <f>Capitulo!H43</f>
        <v>0</v>
      </c>
      <c r="I38" s="195">
        <f>Capitulo!I43</f>
        <v>0</v>
      </c>
      <c r="J38" s="195">
        <f>Capitulo!J43</f>
        <v>0</v>
      </c>
      <c r="K38" s="195">
        <f>Capitulo!K43</f>
        <v>0</v>
      </c>
      <c r="L38" s="195">
        <f>Capitulo!L43</f>
        <v>0</v>
      </c>
      <c r="M38" s="195">
        <f>Capitulo!M43</f>
        <v>0</v>
      </c>
      <c r="N38" s="195">
        <f>Capitulo!N43</f>
        <v>0</v>
      </c>
      <c r="O38" s="186">
        <f>Capitulo!O43</f>
        <v>0</v>
      </c>
      <c r="P38" s="195">
        <f>Capitulo!P43</f>
        <v>0</v>
      </c>
      <c r="Q38" s="195">
        <f>Capitulo!Q43</f>
        <v>0</v>
      </c>
      <c r="R38" s="195">
        <f>Capitulo!R43</f>
        <v>0</v>
      </c>
      <c r="S38" s="195">
        <f>Capitulo!S43</f>
        <v>0</v>
      </c>
      <c r="T38" s="195">
        <f>Capitulo!T43</f>
        <v>0</v>
      </c>
      <c r="U38" s="195">
        <f>Capitulo!U43</f>
        <v>0</v>
      </c>
      <c r="V38"/>
      <c r="W38" s="22">
        <f t="shared" si="0"/>
        <v>0</v>
      </c>
      <c r="X38" s="22">
        <f t="shared" si="1"/>
        <v>0</v>
      </c>
      <c r="Y38" s="22">
        <f t="shared" si="2"/>
        <v>0</v>
      </c>
      <c r="Z38" s="22">
        <f t="shared" si="3"/>
        <v>27</v>
      </c>
      <c r="AA38" s="22">
        <f t="shared" si="4"/>
        <v>0</v>
      </c>
      <c r="AB38" s="22">
        <f t="shared" si="5"/>
        <v>0</v>
      </c>
      <c r="AC38" s="22">
        <f t="shared" si="6"/>
        <v>0</v>
      </c>
      <c r="AD38" s="22">
        <f t="shared" si="7"/>
        <v>0</v>
      </c>
      <c r="AE38" s="22">
        <f t="shared" si="8"/>
        <v>0</v>
      </c>
      <c r="AF38" s="22">
        <f t="shared" si="9"/>
        <v>0</v>
      </c>
      <c r="AG38" s="22">
        <f t="shared" si="10"/>
        <v>0</v>
      </c>
      <c r="AH38" s="22">
        <f t="shared" si="11"/>
        <v>0</v>
      </c>
    </row>
    <row r="39" spans="1:34" s="7" customFormat="1">
      <c r="A39" s="204">
        <f>Capitulo!A32</f>
        <v>28</v>
      </c>
      <c r="B39" s="195" t="str">
        <f>Capitulo!B32</f>
        <v>????</v>
      </c>
      <c r="C39" s="195">
        <f>Capitulo!C32</f>
        <v>0</v>
      </c>
      <c r="D39" s="195">
        <f>Capitulo!D32</f>
        <v>0</v>
      </c>
      <c r="E39" s="195">
        <f>Capitulo!E32</f>
        <v>0</v>
      </c>
      <c r="F39" s="195">
        <f>Capitulo!F32</f>
        <v>0</v>
      </c>
      <c r="G39" s="195">
        <f>Capitulo!G32</f>
        <v>0</v>
      </c>
      <c r="H39" s="195">
        <f>Capitulo!H32</f>
        <v>0</v>
      </c>
      <c r="I39" s="195">
        <f>Capitulo!I32</f>
        <v>0</v>
      </c>
      <c r="J39" s="195">
        <f>Capitulo!J32</f>
        <v>0</v>
      </c>
      <c r="K39" s="195">
        <f>Capitulo!K32</f>
        <v>0</v>
      </c>
      <c r="L39" s="195">
        <f>Capitulo!L32</f>
        <v>0</v>
      </c>
      <c r="M39" s="195">
        <f>Capitulo!M32</f>
        <v>0</v>
      </c>
      <c r="N39" s="195">
        <f>Capitulo!N32</f>
        <v>0</v>
      </c>
      <c r="O39" s="186">
        <f>Capitulo!O32</f>
        <v>0</v>
      </c>
      <c r="P39" s="195">
        <f>Capitulo!P32</f>
        <v>0</v>
      </c>
      <c r="Q39" s="195">
        <f>Capitulo!Q32</f>
        <v>0</v>
      </c>
      <c r="R39" s="195">
        <f>Capitulo!R32</f>
        <v>0</v>
      </c>
      <c r="S39" s="195">
        <f>Capitulo!S32</f>
        <v>0</v>
      </c>
      <c r="T39" s="195">
        <f>Capitulo!T32</f>
        <v>0</v>
      </c>
      <c r="U39" s="195">
        <f>Capitulo!U32</f>
        <v>0</v>
      </c>
      <c r="V39"/>
      <c r="W39" s="22">
        <f t="shared" si="0"/>
        <v>0</v>
      </c>
      <c r="X39" s="22">
        <f t="shared" si="1"/>
        <v>0</v>
      </c>
      <c r="Y39" s="22">
        <f t="shared" si="2"/>
        <v>0</v>
      </c>
      <c r="Z39" s="22">
        <f t="shared" si="3"/>
        <v>27</v>
      </c>
      <c r="AA39" s="22">
        <f t="shared" si="4"/>
        <v>0</v>
      </c>
      <c r="AB39" s="22">
        <f t="shared" si="5"/>
        <v>0</v>
      </c>
      <c r="AC39" s="22">
        <f t="shared" si="6"/>
        <v>0</v>
      </c>
      <c r="AD39" s="22">
        <f t="shared" si="7"/>
        <v>0</v>
      </c>
      <c r="AE39" s="22">
        <f t="shared" si="8"/>
        <v>0</v>
      </c>
      <c r="AF39" s="22">
        <f t="shared" si="9"/>
        <v>0</v>
      </c>
      <c r="AG39" s="22">
        <f t="shared" si="10"/>
        <v>0</v>
      </c>
      <c r="AH39" s="22">
        <f t="shared" si="11"/>
        <v>0</v>
      </c>
    </row>
    <row r="40" spans="1:34" s="7" customFormat="1">
      <c r="A40" s="204">
        <f>Capitulo!A56</f>
        <v>52</v>
      </c>
      <c r="B40" s="195" t="str">
        <f>Capitulo!B56</f>
        <v>????</v>
      </c>
      <c r="C40" s="195">
        <f>Capitulo!C56</f>
        <v>0</v>
      </c>
      <c r="D40" s="195">
        <f>Capitulo!D56</f>
        <v>0</v>
      </c>
      <c r="E40" s="195">
        <f>Capitulo!E56</f>
        <v>0</v>
      </c>
      <c r="F40" s="195">
        <f>Capitulo!F56</f>
        <v>0</v>
      </c>
      <c r="G40" s="195">
        <f>Capitulo!G56</f>
        <v>0</v>
      </c>
      <c r="H40" s="195">
        <f>Capitulo!H56</f>
        <v>0</v>
      </c>
      <c r="I40" s="195">
        <f>Capitulo!I56</f>
        <v>0</v>
      </c>
      <c r="J40" s="195">
        <f>Capitulo!J56</f>
        <v>0</v>
      </c>
      <c r="K40" s="195">
        <f>Capitulo!K56</f>
        <v>0</v>
      </c>
      <c r="L40" s="195">
        <f>Capitulo!L56</f>
        <v>0</v>
      </c>
      <c r="M40" s="195">
        <f>Capitulo!M56</f>
        <v>0</v>
      </c>
      <c r="N40" s="195">
        <f>Capitulo!N56</f>
        <v>0</v>
      </c>
      <c r="O40" s="186">
        <f>Capitulo!O56</f>
        <v>0</v>
      </c>
      <c r="P40" s="195">
        <f>Capitulo!P56</f>
        <v>0</v>
      </c>
      <c r="Q40" s="195">
        <f>Capitulo!Q56</f>
        <v>0</v>
      </c>
      <c r="R40" s="195">
        <f>Capitulo!R56</f>
        <v>0</v>
      </c>
      <c r="S40" s="195">
        <f>Capitulo!S56</f>
        <v>0</v>
      </c>
      <c r="T40" s="195">
        <f>Capitulo!T56</f>
        <v>0</v>
      </c>
      <c r="U40" s="195">
        <f>Capitulo!U56</f>
        <v>0</v>
      </c>
      <c r="V40"/>
      <c r="W40" s="22">
        <f t="shared" si="0"/>
        <v>0</v>
      </c>
      <c r="X40" s="22">
        <f t="shared" si="1"/>
        <v>0</v>
      </c>
      <c r="Y40" s="22">
        <f t="shared" si="2"/>
        <v>0</v>
      </c>
      <c r="Z40" s="22">
        <f t="shared" si="3"/>
        <v>27</v>
      </c>
      <c r="AA40" s="22">
        <f t="shared" si="4"/>
        <v>0</v>
      </c>
      <c r="AB40" s="22">
        <f t="shared" si="5"/>
        <v>0</v>
      </c>
      <c r="AC40" s="22">
        <f t="shared" si="6"/>
        <v>0</v>
      </c>
      <c r="AD40" s="22">
        <f t="shared" si="7"/>
        <v>0</v>
      </c>
      <c r="AE40" s="22">
        <f t="shared" si="8"/>
        <v>0</v>
      </c>
      <c r="AF40" s="22">
        <f t="shared" si="9"/>
        <v>0</v>
      </c>
      <c r="AG40" s="22">
        <f t="shared" si="10"/>
        <v>0</v>
      </c>
      <c r="AH40" s="22">
        <f t="shared" si="11"/>
        <v>0</v>
      </c>
    </row>
    <row r="41" spans="1:34" s="7" customFormat="1" ht="15" customHeight="1">
      <c r="A41" s="204">
        <f>Capitulo!A59</f>
        <v>55</v>
      </c>
      <c r="B41" s="195" t="str">
        <f>Capitulo!B59</f>
        <v>????</v>
      </c>
      <c r="C41" s="195">
        <f>Capitulo!C59</f>
        <v>0</v>
      </c>
      <c r="D41" s="195">
        <f>Capitulo!D59</f>
        <v>0</v>
      </c>
      <c r="E41" s="195">
        <f>Capitulo!E59</f>
        <v>0</v>
      </c>
      <c r="F41" s="195">
        <f>Capitulo!F59</f>
        <v>0</v>
      </c>
      <c r="G41" s="195">
        <f>Capitulo!G59</f>
        <v>0</v>
      </c>
      <c r="H41" s="195">
        <f>Capitulo!H59</f>
        <v>0</v>
      </c>
      <c r="I41" s="195">
        <f>Capitulo!I59</f>
        <v>0</v>
      </c>
      <c r="J41" s="195">
        <f>Capitulo!J59</f>
        <v>0</v>
      </c>
      <c r="K41" s="195">
        <f>Capitulo!K59</f>
        <v>0</v>
      </c>
      <c r="L41" s="195">
        <f>Capitulo!L59</f>
        <v>0</v>
      </c>
      <c r="M41" s="195">
        <f>Capitulo!M59</f>
        <v>0</v>
      </c>
      <c r="N41" s="195">
        <f>Capitulo!N59</f>
        <v>0</v>
      </c>
      <c r="O41" s="186">
        <f>Capitulo!O59</f>
        <v>0</v>
      </c>
      <c r="P41" s="195">
        <f>Capitulo!P59</f>
        <v>0</v>
      </c>
      <c r="Q41" s="195">
        <f>Capitulo!Q59</f>
        <v>0</v>
      </c>
      <c r="R41" s="195">
        <f>Capitulo!R59</f>
        <v>0</v>
      </c>
      <c r="S41" s="195">
        <f>Capitulo!S59</f>
        <v>0</v>
      </c>
      <c r="T41" s="195">
        <f>Capitulo!T59</f>
        <v>0</v>
      </c>
      <c r="U41" s="195">
        <f>Capitulo!U59</f>
        <v>0</v>
      </c>
      <c r="V41"/>
      <c r="W41" s="22">
        <f t="shared" si="0"/>
        <v>0</v>
      </c>
      <c r="X41" s="22">
        <f t="shared" si="1"/>
        <v>0</v>
      </c>
      <c r="Y41" s="22">
        <f t="shared" si="2"/>
        <v>0</v>
      </c>
      <c r="Z41" s="22">
        <f t="shared" si="3"/>
        <v>27</v>
      </c>
      <c r="AA41" s="22">
        <f t="shared" si="4"/>
        <v>0</v>
      </c>
      <c r="AB41" s="22">
        <f t="shared" si="5"/>
        <v>0</v>
      </c>
      <c r="AC41" s="22">
        <f t="shared" si="6"/>
        <v>0</v>
      </c>
      <c r="AD41" s="22">
        <f t="shared" si="7"/>
        <v>0</v>
      </c>
      <c r="AE41" s="22">
        <f t="shared" si="8"/>
        <v>0</v>
      </c>
      <c r="AF41" s="22">
        <f t="shared" si="9"/>
        <v>0</v>
      </c>
      <c r="AG41" s="22">
        <f t="shared" si="10"/>
        <v>0</v>
      </c>
      <c r="AH41" s="22">
        <f t="shared" si="11"/>
        <v>0</v>
      </c>
    </row>
    <row r="42" spans="1:34" s="7" customFormat="1">
      <c r="A42" s="204">
        <f>Capitulo!A39</f>
        <v>35</v>
      </c>
      <c r="B42" s="195" t="str">
        <f>Capitulo!B39</f>
        <v>????</v>
      </c>
      <c r="C42" s="195">
        <f>Capitulo!C39</f>
        <v>0</v>
      </c>
      <c r="D42" s="195">
        <f>Capitulo!D39</f>
        <v>0</v>
      </c>
      <c r="E42" s="195">
        <f>Capitulo!E39</f>
        <v>0</v>
      </c>
      <c r="F42" s="195">
        <f>Capitulo!F39</f>
        <v>0</v>
      </c>
      <c r="G42" s="195">
        <f>Capitulo!G39</f>
        <v>0</v>
      </c>
      <c r="H42" s="195">
        <f>Capitulo!H39</f>
        <v>0</v>
      </c>
      <c r="I42" s="195">
        <f>Capitulo!I39</f>
        <v>0</v>
      </c>
      <c r="J42" s="195">
        <f>Capitulo!J39</f>
        <v>0</v>
      </c>
      <c r="K42" s="195">
        <f>Capitulo!K39</f>
        <v>0</v>
      </c>
      <c r="L42" s="195">
        <f>Capitulo!L39</f>
        <v>0</v>
      </c>
      <c r="M42" s="195">
        <f>Capitulo!M39</f>
        <v>0</v>
      </c>
      <c r="N42" s="195">
        <f>Capitulo!N39</f>
        <v>0</v>
      </c>
      <c r="O42" s="186">
        <f>Capitulo!O39</f>
        <v>0</v>
      </c>
      <c r="P42" s="195">
        <f>Capitulo!P39</f>
        <v>0</v>
      </c>
      <c r="Q42" s="195">
        <f>Capitulo!Q39</f>
        <v>0</v>
      </c>
      <c r="R42" s="195">
        <f>Capitulo!R39</f>
        <v>0</v>
      </c>
      <c r="S42" s="195">
        <f>Capitulo!S39</f>
        <v>0</v>
      </c>
      <c r="T42" s="195">
        <f>Capitulo!T39</f>
        <v>0</v>
      </c>
      <c r="U42" s="195">
        <f>Capitulo!U39</f>
        <v>0</v>
      </c>
      <c r="V42"/>
      <c r="W42" s="22">
        <f t="shared" si="0"/>
        <v>0</v>
      </c>
      <c r="X42" s="22">
        <f t="shared" si="1"/>
        <v>0</v>
      </c>
      <c r="Y42" s="22">
        <f t="shared" si="2"/>
        <v>0</v>
      </c>
      <c r="Z42" s="22">
        <f t="shared" si="3"/>
        <v>27</v>
      </c>
      <c r="AA42" s="22">
        <f t="shared" si="4"/>
        <v>0</v>
      </c>
      <c r="AB42" s="22">
        <f t="shared" si="5"/>
        <v>0</v>
      </c>
      <c r="AC42" s="22">
        <f t="shared" si="6"/>
        <v>0</v>
      </c>
      <c r="AD42" s="22">
        <f t="shared" si="7"/>
        <v>0</v>
      </c>
      <c r="AE42" s="22">
        <f t="shared" si="8"/>
        <v>0</v>
      </c>
      <c r="AF42" s="22">
        <f t="shared" si="9"/>
        <v>0</v>
      </c>
      <c r="AG42" s="22">
        <f t="shared" si="10"/>
        <v>0</v>
      </c>
      <c r="AH42" s="22">
        <f t="shared" si="11"/>
        <v>0</v>
      </c>
    </row>
    <row r="43" spans="1:34" s="7" customFormat="1">
      <c r="A43" s="204">
        <f>Capitulo!A42</f>
        <v>38</v>
      </c>
      <c r="B43" s="195" t="str">
        <f>Capitulo!B42</f>
        <v>????</v>
      </c>
      <c r="C43" s="195">
        <f>Capitulo!C42</f>
        <v>0</v>
      </c>
      <c r="D43" s="195">
        <f>Capitulo!D42</f>
        <v>0</v>
      </c>
      <c r="E43" s="195">
        <f>Capitulo!E42</f>
        <v>0</v>
      </c>
      <c r="F43" s="195">
        <f>Capitulo!F42</f>
        <v>0</v>
      </c>
      <c r="G43" s="195">
        <f>Capitulo!G42</f>
        <v>0</v>
      </c>
      <c r="H43" s="195">
        <f>Capitulo!H42</f>
        <v>0</v>
      </c>
      <c r="I43" s="195">
        <f>Capitulo!I42</f>
        <v>0</v>
      </c>
      <c r="J43" s="195">
        <f>Capitulo!J42</f>
        <v>0</v>
      </c>
      <c r="K43" s="195">
        <f>Capitulo!K42</f>
        <v>0</v>
      </c>
      <c r="L43" s="195">
        <f>Capitulo!L42</f>
        <v>0</v>
      </c>
      <c r="M43" s="195">
        <f>Capitulo!M42</f>
        <v>0</v>
      </c>
      <c r="N43" s="195">
        <f>Capitulo!N42</f>
        <v>0</v>
      </c>
      <c r="O43" s="186">
        <f>Capitulo!O42</f>
        <v>0</v>
      </c>
      <c r="P43" s="195">
        <f>Capitulo!P42</f>
        <v>0</v>
      </c>
      <c r="Q43" s="195">
        <f>Capitulo!Q42</f>
        <v>0</v>
      </c>
      <c r="R43" s="195">
        <f>Capitulo!R42</f>
        <v>0</v>
      </c>
      <c r="S43" s="195">
        <f>Capitulo!S42</f>
        <v>0</v>
      </c>
      <c r="T43" s="195">
        <f>Capitulo!T42</f>
        <v>0</v>
      </c>
      <c r="U43" s="195">
        <f>Capitulo!U42</f>
        <v>0</v>
      </c>
      <c r="V43"/>
      <c r="W43" s="22">
        <f t="shared" si="0"/>
        <v>0</v>
      </c>
      <c r="X43" s="22">
        <f t="shared" si="1"/>
        <v>0</v>
      </c>
      <c r="Y43" s="22">
        <f t="shared" si="2"/>
        <v>0</v>
      </c>
      <c r="Z43" s="22">
        <f t="shared" si="3"/>
        <v>27</v>
      </c>
      <c r="AA43" s="22">
        <f t="shared" si="4"/>
        <v>0</v>
      </c>
      <c r="AB43" s="22">
        <f t="shared" si="5"/>
        <v>0</v>
      </c>
      <c r="AC43" s="22">
        <f t="shared" si="6"/>
        <v>0</v>
      </c>
      <c r="AD43" s="22">
        <f t="shared" si="7"/>
        <v>0</v>
      </c>
      <c r="AE43" s="22">
        <f t="shared" si="8"/>
        <v>0</v>
      </c>
      <c r="AF43" s="22">
        <f t="shared" si="9"/>
        <v>0</v>
      </c>
      <c r="AG43" s="22">
        <f t="shared" si="10"/>
        <v>0</v>
      </c>
      <c r="AH43" s="22">
        <f t="shared" si="11"/>
        <v>0</v>
      </c>
    </row>
    <row r="44" spans="1:34" s="7" customFormat="1">
      <c r="A44" s="204">
        <f>Capitulo!A50</f>
        <v>46</v>
      </c>
      <c r="B44" s="195" t="str">
        <f>Capitulo!B50</f>
        <v>????</v>
      </c>
      <c r="C44" s="195">
        <f>Capitulo!C50</f>
        <v>0</v>
      </c>
      <c r="D44" s="195">
        <f>Capitulo!D50</f>
        <v>0</v>
      </c>
      <c r="E44" s="195">
        <f>Capitulo!E50</f>
        <v>0</v>
      </c>
      <c r="F44" s="195">
        <f>Capitulo!F50</f>
        <v>0</v>
      </c>
      <c r="G44" s="195">
        <f>Capitulo!G50</f>
        <v>0</v>
      </c>
      <c r="H44" s="195">
        <f>Capitulo!H50</f>
        <v>0</v>
      </c>
      <c r="I44" s="195">
        <f>Capitulo!I50</f>
        <v>0</v>
      </c>
      <c r="J44" s="195">
        <f>Capitulo!J50</f>
        <v>0</v>
      </c>
      <c r="K44" s="195">
        <f>Capitulo!K50</f>
        <v>0</v>
      </c>
      <c r="L44" s="195">
        <f>Capitulo!L50</f>
        <v>0</v>
      </c>
      <c r="M44" s="195">
        <f>Capitulo!M50</f>
        <v>0</v>
      </c>
      <c r="N44" s="195">
        <f>Capitulo!N50</f>
        <v>0</v>
      </c>
      <c r="O44" s="186">
        <f>Capitulo!O50</f>
        <v>0</v>
      </c>
      <c r="P44" s="195">
        <f>Capitulo!P50</f>
        <v>0</v>
      </c>
      <c r="Q44" s="195">
        <f>Capitulo!Q50</f>
        <v>0</v>
      </c>
      <c r="R44" s="195">
        <f>Capitulo!R50</f>
        <v>0</v>
      </c>
      <c r="S44" s="195">
        <f>Capitulo!S50</f>
        <v>0</v>
      </c>
      <c r="T44" s="195">
        <f>Capitulo!T50</f>
        <v>0</v>
      </c>
      <c r="U44" s="195">
        <f>Capitulo!U50</f>
        <v>0</v>
      </c>
      <c r="V44"/>
      <c r="W44" s="22">
        <f t="shared" si="0"/>
        <v>0</v>
      </c>
      <c r="X44" s="22">
        <f t="shared" si="1"/>
        <v>0</v>
      </c>
      <c r="Y44" s="22">
        <f t="shared" si="2"/>
        <v>0</v>
      </c>
      <c r="Z44" s="22">
        <f t="shared" si="3"/>
        <v>27</v>
      </c>
      <c r="AA44" s="22">
        <f t="shared" si="4"/>
        <v>0</v>
      </c>
      <c r="AB44" s="22">
        <f t="shared" si="5"/>
        <v>0</v>
      </c>
      <c r="AC44" s="22">
        <f t="shared" si="6"/>
        <v>0</v>
      </c>
      <c r="AD44" s="22">
        <f t="shared" si="7"/>
        <v>0</v>
      </c>
      <c r="AE44" s="22">
        <f t="shared" si="8"/>
        <v>0</v>
      </c>
      <c r="AF44" s="22">
        <f t="shared" si="9"/>
        <v>0</v>
      </c>
      <c r="AG44" s="22">
        <f t="shared" si="10"/>
        <v>0</v>
      </c>
      <c r="AH44" s="22">
        <f t="shared" si="11"/>
        <v>0</v>
      </c>
    </row>
    <row r="45" spans="1:34" s="7" customFormat="1">
      <c r="A45" s="204">
        <f>Capitulo!A22</f>
        <v>18</v>
      </c>
      <c r="B45" s="195" t="str">
        <f>Capitulo!B22</f>
        <v>????</v>
      </c>
      <c r="C45" s="195">
        <f>Capitulo!C22</f>
        <v>0</v>
      </c>
      <c r="D45" s="195">
        <f>Capitulo!D22</f>
        <v>0</v>
      </c>
      <c r="E45" s="195">
        <f>Capitulo!E22</f>
        <v>0</v>
      </c>
      <c r="F45" s="195">
        <f>Capitulo!F22</f>
        <v>0</v>
      </c>
      <c r="G45" s="195">
        <f>Capitulo!G22</f>
        <v>0</v>
      </c>
      <c r="H45" s="195">
        <f>Capitulo!H22</f>
        <v>0</v>
      </c>
      <c r="I45" s="195">
        <f>Capitulo!I22</f>
        <v>0</v>
      </c>
      <c r="J45" s="195">
        <f>Capitulo!J22</f>
        <v>0</v>
      </c>
      <c r="K45" s="195">
        <f>Capitulo!K22</f>
        <v>0</v>
      </c>
      <c r="L45" s="195">
        <f>Capitulo!L22</f>
        <v>0</v>
      </c>
      <c r="M45" s="195">
        <f>Capitulo!M22</f>
        <v>0</v>
      </c>
      <c r="N45" s="195">
        <f>Capitulo!N22</f>
        <v>0</v>
      </c>
      <c r="O45" s="186">
        <f>Capitulo!O22</f>
        <v>0</v>
      </c>
      <c r="P45" s="195">
        <f>Capitulo!P22</f>
        <v>0</v>
      </c>
      <c r="Q45" s="195">
        <f>Capitulo!Q22</f>
        <v>0</v>
      </c>
      <c r="R45" s="195">
        <f>Capitulo!R22</f>
        <v>0</v>
      </c>
      <c r="S45" s="195">
        <f>Capitulo!S22</f>
        <v>0</v>
      </c>
      <c r="T45" s="195">
        <f>Capitulo!T22</f>
        <v>0</v>
      </c>
      <c r="U45" s="195">
        <f>Capitulo!U22</f>
        <v>0</v>
      </c>
      <c r="V45"/>
      <c r="W45" s="22">
        <f t="shared" si="0"/>
        <v>0</v>
      </c>
      <c r="X45" s="22">
        <f t="shared" si="1"/>
        <v>0</v>
      </c>
      <c r="Y45" s="22">
        <f t="shared" si="2"/>
        <v>0</v>
      </c>
      <c r="Z45" s="22">
        <f t="shared" si="3"/>
        <v>27</v>
      </c>
      <c r="AA45" s="22">
        <f t="shared" si="4"/>
        <v>0</v>
      </c>
      <c r="AB45" s="22">
        <f t="shared" si="5"/>
        <v>0</v>
      </c>
      <c r="AC45" s="22">
        <f t="shared" si="6"/>
        <v>0</v>
      </c>
      <c r="AD45" s="22">
        <f t="shared" si="7"/>
        <v>0</v>
      </c>
      <c r="AE45" s="22">
        <f t="shared" si="8"/>
        <v>0</v>
      </c>
      <c r="AF45" s="22">
        <f t="shared" si="9"/>
        <v>0</v>
      </c>
      <c r="AG45" s="22">
        <f t="shared" si="10"/>
        <v>0</v>
      </c>
      <c r="AH45" s="22">
        <f t="shared" si="11"/>
        <v>0</v>
      </c>
    </row>
    <row r="46" spans="1:34" s="7" customFormat="1">
      <c r="A46" s="204">
        <f>Capitulo!A40</f>
        <v>36</v>
      </c>
      <c r="B46" s="195" t="str">
        <f>Capitulo!B40</f>
        <v>????</v>
      </c>
      <c r="C46" s="195">
        <f>Capitulo!C40</f>
        <v>0</v>
      </c>
      <c r="D46" s="195">
        <f>Capitulo!D40</f>
        <v>0</v>
      </c>
      <c r="E46" s="195">
        <f>Capitulo!E40</f>
        <v>0</v>
      </c>
      <c r="F46" s="195">
        <f>Capitulo!F40</f>
        <v>0</v>
      </c>
      <c r="G46" s="195">
        <f>Capitulo!G40</f>
        <v>0</v>
      </c>
      <c r="H46" s="195">
        <f>Capitulo!H40</f>
        <v>0</v>
      </c>
      <c r="I46" s="195">
        <f>Capitulo!I40</f>
        <v>0</v>
      </c>
      <c r="J46" s="195">
        <f>Capitulo!J40</f>
        <v>0</v>
      </c>
      <c r="K46" s="195">
        <f>Capitulo!K40</f>
        <v>0</v>
      </c>
      <c r="L46" s="195">
        <f>Capitulo!L40</f>
        <v>0</v>
      </c>
      <c r="M46" s="195">
        <f>Capitulo!M40</f>
        <v>0</v>
      </c>
      <c r="N46" s="195">
        <f>Capitulo!N40</f>
        <v>0</v>
      </c>
      <c r="O46" s="186">
        <f>Capitulo!O40</f>
        <v>0</v>
      </c>
      <c r="P46" s="195">
        <f>Capitulo!P40</f>
        <v>0</v>
      </c>
      <c r="Q46" s="195">
        <f>Capitulo!Q40</f>
        <v>0</v>
      </c>
      <c r="R46" s="195">
        <f>Capitulo!R40</f>
        <v>0</v>
      </c>
      <c r="S46" s="195">
        <f>Capitulo!S40</f>
        <v>0</v>
      </c>
      <c r="T46" s="195">
        <f>Capitulo!T40</f>
        <v>0</v>
      </c>
      <c r="U46" s="195">
        <f>Capitulo!U40</f>
        <v>0</v>
      </c>
      <c r="V46"/>
      <c r="W46" s="22">
        <f t="shared" si="0"/>
        <v>0</v>
      </c>
      <c r="X46" s="22">
        <f t="shared" si="1"/>
        <v>0</v>
      </c>
      <c r="Y46" s="22">
        <f t="shared" si="2"/>
        <v>0</v>
      </c>
      <c r="Z46" s="22">
        <f t="shared" si="3"/>
        <v>27</v>
      </c>
      <c r="AA46" s="22">
        <f t="shared" si="4"/>
        <v>0</v>
      </c>
      <c r="AB46" s="22">
        <f t="shared" si="5"/>
        <v>0</v>
      </c>
      <c r="AC46" s="22">
        <f t="shared" si="6"/>
        <v>0</v>
      </c>
      <c r="AD46" s="22">
        <f t="shared" si="7"/>
        <v>0</v>
      </c>
      <c r="AE46" s="22">
        <f t="shared" si="8"/>
        <v>0</v>
      </c>
      <c r="AF46" s="22">
        <f t="shared" si="9"/>
        <v>0</v>
      </c>
      <c r="AG46" s="22">
        <f t="shared" si="10"/>
        <v>0</v>
      </c>
      <c r="AH46" s="22">
        <f t="shared" si="11"/>
        <v>0</v>
      </c>
    </row>
    <row r="47" spans="1:34" s="7" customFormat="1">
      <c r="A47" s="204">
        <f>Capitulo!A52</f>
        <v>48</v>
      </c>
      <c r="B47" s="195" t="str">
        <f>Capitulo!B52</f>
        <v>????</v>
      </c>
      <c r="C47" s="195">
        <f>Capitulo!C52</f>
        <v>0</v>
      </c>
      <c r="D47" s="195">
        <f>Capitulo!D52</f>
        <v>0</v>
      </c>
      <c r="E47" s="195">
        <f>Capitulo!E52</f>
        <v>0</v>
      </c>
      <c r="F47" s="195">
        <f>Capitulo!F52</f>
        <v>0</v>
      </c>
      <c r="G47" s="195">
        <f>Capitulo!G52</f>
        <v>0</v>
      </c>
      <c r="H47" s="195">
        <f>Capitulo!H52</f>
        <v>0</v>
      </c>
      <c r="I47" s="195">
        <f>Capitulo!I52</f>
        <v>0</v>
      </c>
      <c r="J47" s="195">
        <f>Capitulo!J52</f>
        <v>0</v>
      </c>
      <c r="K47" s="195">
        <f>Capitulo!K52</f>
        <v>0</v>
      </c>
      <c r="L47" s="195">
        <f>Capitulo!L52</f>
        <v>0</v>
      </c>
      <c r="M47" s="195">
        <f>Capitulo!M52</f>
        <v>0</v>
      </c>
      <c r="N47" s="195">
        <f>Capitulo!N52</f>
        <v>0</v>
      </c>
      <c r="O47" s="186">
        <f>Capitulo!O52</f>
        <v>0</v>
      </c>
      <c r="P47" s="195">
        <f>Capitulo!P52</f>
        <v>0</v>
      </c>
      <c r="Q47" s="195">
        <f>Capitulo!Q52</f>
        <v>0</v>
      </c>
      <c r="R47" s="195">
        <f>Capitulo!R52</f>
        <v>0</v>
      </c>
      <c r="S47" s="195">
        <f>Capitulo!S52</f>
        <v>0</v>
      </c>
      <c r="T47" s="195">
        <f>Capitulo!T52</f>
        <v>0</v>
      </c>
      <c r="U47" s="195">
        <f>Capitulo!U52</f>
        <v>0</v>
      </c>
      <c r="V47"/>
      <c r="W47" s="22">
        <f t="shared" si="0"/>
        <v>0</v>
      </c>
      <c r="X47" s="22">
        <f t="shared" si="1"/>
        <v>0</v>
      </c>
      <c r="Y47" s="22">
        <f t="shared" si="2"/>
        <v>0</v>
      </c>
      <c r="Z47" s="22">
        <f t="shared" si="3"/>
        <v>27</v>
      </c>
      <c r="AA47" s="22">
        <f t="shared" si="4"/>
        <v>0</v>
      </c>
      <c r="AB47" s="22">
        <f t="shared" si="5"/>
        <v>0</v>
      </c>
      <c r="AC47" s="22">
        <f t="shared" si="6"/>
        <v>0</v>
      </c>
      <c r="AD47" s="22">
        <f t="shared" si="7"/>
        <v>0</v>
      </c>
      <c r="AE47" s="22">
        <f t="shared" si="8"/>
        <v>0</v>
      </c>
      <c r="AF47" s="22">
        <f t="shared" si="9"/>
        <v>0</v>
      </c>
      <c r="AG47" s="22">
        <f t="shared" si="10"/>
        <v>0</v>
      </c>
      <c r="AH47" s="22">
        <f t="shared" si="11"/>
        <v>0</v>
      </c>
    </row>
    <row r="48" spans="1:34" s="7" customFormat="1">
      <c r="A48" s="204">
        <f>Capitulo!A9</f>
        <v>5</v>
      </c>
      <c r="B48" s="195" t="str">
        <f>Capitulo!B9</f>
        <v>????</v>
      </c>
      <c r="C48" s="195">
        <f>Capitulo!C9</f>
        <v>0</v>
      </c>
      <c r="D48" s="195">
        <f>Capitulo!D9</f>
        <v>0</v>
      </c>
      <c r="E48" s="195">
        <f>Capitulo!E9</f>
        <v>0</v>
      </c>
      <c r="F48" s="195">
        <f>Capitulo!F9</f>
        <v>0</v>
      </c>
      <c r="G48" s="195">
        <f>Capitulo!G9</f>
        <v>0</v>
      </c>
      <c r="H48" s="195">
        <f>Capitulo!H9</f>
        <v>0</v>
      </c>
      <c r="I48" s="195">
        <f>Capitulo!I9</f>
        <v>0</v>
      </c>
      <c r="J48" s="195">
        <f>Capitulo!J9</f>
        <v>0</v>
      </c>
      <c r="K48" s="195">
        <f>Capitulo!K9</f>
        <v>0</v>
      </c>
      <c r="L48" s="195">
        <f>Capitulo!L9</f>
        <v>0</v>
      </c>
      <c r="M48" s="195">
        <f>Capitulo!M9</f>
        <v>0</v>
      </c>
      <c r="N48" s="195">
        <f>Capitulo!N9</f>
        <v>0</v>
      </c>
      <c r="O48" s="186">
        <f>Capitulo!O9</f>
        <v>0</v>
      </c>
      <c r="P48" s="195">
        <f>Capitulo!P9</f>
        <v>0</v>
      </c>
      <c r="Q48" s="195">
        <f>Capitulo!Q9</f>
        <v>0</v>
      </c>
      <c r="R48" s="195">
        <f>Capitulo!R9</f>
        <v>0</v>
      </c>
      <c r="S48" s="195">
        <f>Capitulo!S9</f>
        <v>0</v>
      </c>
      <c r="T48" s="195">
        <f>Capitulo!T9</f>
        <v>0</v>
      </c>
      <c r="U48" s="195">
        <f>Capitulo!U9</f>
        <v>0</v>
      </c>
      <c r="V48"/>
      <c r="W48" s="22">
        <f t="shared" si="0"/>
        <v>0</v>
      </c>
      <c r="X48" s="22">
        <f t="shared" si="1"/>
        <v>0</v>
      </c>
      <c r="Y48" s="22">
        <f t="shared" si="2"/>
        <v>0</v>
      </c>
      <c r="Z48" s="22">
        <f t="shared" si="3"/>
        <v>27</v>
      </c>
      <c r="AA48" s="22">
        <f t="shared" si="4"/>
        <v>0</v>
      </c>
      <c r="AB48" s="22">
        <f t="shared" si="5"/>
        <v>0</v>
      </c>
      <c r="AC48" s="22">
        <f t="shared" si="6"/>
        <v>0</v>
      </c>
      <c r="AD48" s="22">
        <f t="shared" si="7"/>
        <v>0</v>
      </c>
      <c r="AE48" s="22">
        <f t="shared" si="8"/>
        <v>0</v>
      </c>
      <c r="AF48" s="22">
        <f t="shared" si="9"/>
        <v>0</v>
      </c>
      <c r="AG48" s="22">
        <f t="shared" si="10"/>
        <v>0</v>
      </c>
      <c r="AH48" s="22">
        <f t="shared" si="11"/>
        <v>0</v>
      </c>
    </row>
    <row r="49" spans="1:34" s="7" customFormat="1">
      <c r="A49" s="204">
        <f>Capitulo!A33</f>
        <v>29</v>
      </c>
      <c r="B49" s="195" t="str">
        <f>Capitulo!B33</f>
        <v>????</v>
      </c>
      <c r="C49" s="195">
        <f>Capitulo!C33</f>
        <v>0</v>
      </c>
      <c r="D49" s="195">
        <f>Capitulo!D33</f>
        <v>0</v>
      </c>
      <c r="E49" s="195">
        <f>Capitulo!E33</f>
        <v>0</v>
      </c>
      <c r="F49" s="195">
        <f>Capitulo!F33</f>
        <v>0</v>
      </c>
      <c r="G49" s="195">
        <f>Capitulo!G33</f>
        <v>0</v>
      </c>
      <c r="H49" s="195">
        <f>Capitulo!H33</f>
        <v>0</v>
      </c>
      <c r="I49" s="195">
        <f>Capitulo!I33</f>
        <v>0</v>
      </c>
      <c r="J49" s="195">
        <f>Capitulo!J33</f>
        <v>0</v>
      </c>
      <c r="K49" s="195">
        <f>Capitulo!K33</f>
        <v>0</v>
      </c>
      <c r="L49" s="195">
        <f>Capitulo!L33</f>
        <v>0</v>
      </c>
      <c r="M49" s="195">
        <f>Capitulo!M33</f>
        <v>0</v>
      </c>
      <c r="N49" s="195">
        <f>Capitulo!N33</f>
        <v>0</v>
      </c>
      <c r="O49" s="186">
        <f>Capitulo!O33</f>
        <v>0</v>
      </c>
      <c r="P49" s="195">
        <f>Capitulo!P33</f>
        <v>0</v>
      </c>
      <c r="Q49" s="195">
        <f>Capitulo!Q33</f>
        <v>0</v>
      </c>
      <c r="R49" s="195">
        <f>Capitulo!R33</f>
        <v>0</v>
      </c>
      <c r="S49" s="195">
        <f>Capitulo!S33</f>
        <v>0</v>
      </c>
      <c r="T49" s="195">
        <f>Capitulo!T33</f>
        <v>0</v>
      </c>
      <c r="U49" s="195">
        <f>Capitulo!U33</f>
        <v>0</v>
      </c>
      <c r="V49"/>
      <c r="W49" s="22">
        <f t="shared" si="0"/>
        <v>0</v>
      </c>
      <c r="X49" s="22">
        <f t="shared" si="1"/>
        <v>0</v>
      </c>
      <c r="Y49" s="22">
        <f t="shared" si="2"/>
        <v>0</v>
      </c>
      <c r="Z49" s="22">
        <f t="shared" si="3"/>
        <v>27</v>
      </c>
      <c r="AA49" s="22">
        <f t="shared" si="4"/>
        <v>0</v>
      </c>
      <c r="AB49" s="22">
        <f t="shared" si="5"/>
        <v>0</v>
      </c>
      <c r="AC49" s="22">
        <f t="shared" si="6"/>
        <v>0</v>
      </c>
      <c r="AD49" s="22">
        <f t="shared" si="7"/>
        <v>0</v>
      </c>
      <c r="AE49" s="22">
        <f t="shared" si="8"/>
        <v>0</v>
      </c>
      <c r="AF49" s="22">
        <f t="shared" si="9"/>
        <v>0</v>
      </c>
      <c r="AG49" s="22">
        <f t="shared" si="10"/>
        <v>0</v>
      </c>
      <c r="AH49" s="22">
        <f t="shared" si="11"/>
        <v>0</v>
      </c>
    </row>
    <row r="50" spans="1:34" s="7" customFormat="1">
      <c r="A50" s="204">
        <f>Capitulo!A48</f>
        <v>44</v>
      </c>
      <c r="B50" s="195" t="str">
        <f>Capitulo!B48</f>
        <v>????</v>
      </c>
      <c r="C50" s="195">
        <f>Capitulo!C48</f>
        <v>0</v>
      </c>
      <c r="D50" s="195">
        <f>Capitulo!D48</f>
        <v>0</v>
      </c>
      <c r="E50" s="195">
        <f>Capitulo!E48</f>
        <v>0</v>
      </c>
      <c r="F50" s="195">
        <f>Capitulo!F48</f>
        <v>0</v>
      </c>
      <c r="G50" s="195">
        <f>Capitulo!G48</f>
        <v>0</v>
      </c>
      <c r="H50" s="195">
        <f>Capitulo!H48</f>
        <v>0</v>
      </c>
      <c r="I50" s="195">
        <f>Capitulo!I48</f>
        <v>0</v>
      </c>
      <c r="J50" s="195">
        <f>Capitulo!J48</f>
        <v>0</v>
      </c>
      <c r="K50" s="195">
        <f>Capitulo!K48</f>
        <v>0</v>
      </c>
      <c r="L50" s="195">
        <f>Capitulo!L48</f>
        <v>0</v>
      </c>
      <c r="M50" s="195">
        <f>Capitulo!M48</f>
        <v>0</v>
      </c>
      <c r="N50" s="195">
        <f>Capitulo!N48</f>
        <v>0</v>
      </c>
      <c r="O50" s="186">
        <f>Capitulo!O48</f>
        <v>0</v>
      </c>
      <c r="P50" s="195">
        <f>Capitulo!P48</f>
        <v>0</v>
      </c>
      <c r="Q50" s="195">
        <f>Capitulo!Q48</f>
        <v>0</v>
      </c>
      <c r="R50" s="195">
        <f>Capitulo!R48</f>
        <v>0</v>
      </c>
      <c r="S50" s="195">
        <f>Capitulo!S48</f>
        <v>0</v>
      </c>
      <c r="T50" s="195">
        <f>Capitulo!T48</f>
        <v>0</v>
      </c>
      <c r="U50" s="195">
        <f>Capitulo!U48</f>
        <v>0</v>
      </c>
      <c r="V50"/>
      <c r="W50" s="22">
        <f t="shared" si="0"/>
        <v>0</v>
      </c>
      <c r="X50" s="22">
        <f t="shared" si="1"/>
        <v>0</v>
      </c>
      <c r="Y50" s="22">
        <f t="shared" si="2"/>
        <v>0</v>
      </c>
      <c r="Z50" s="22">
        <f t="shared" si="3"/>
        <v>27</v>
      </c>
      <c r="AA50" s="22">
        <f t="shared" si="4"/>
        <v>0</v>
      </c>
      <c r="AB50" s="22">
        <f t="shared" si="5"/>
        <v>0</v>
      </c>
      <c r="AC50" s="22">
        <f t="shared" si="6"/>
        <v>0</v>
      </c>
      <c r="AD50" s="22">
        <f t="shared" si="7"/>
        <v>0</v>
      </c>
      <c r="AE50" s="22">
        <f t="shared" si="8"/>
        <v>0</v>
      </c>
      <c r="AF50" s="22">
        <f t="shared" si="9"/>
        <v>0</v>
      </c>
      <c r="AG50" s="22">
        <f t="shared" si="10"/>
        <v>0</v>
      </c>
      <c r="AH50" s="22">
        <f t="shared" si="11"/>
        <v>0</v>
      </c>
    </row>
    <row r="51" spans="1:34" s="7" customFormat="1">
      <c r="A51" s="204">
        <f>Capitulo!A35</f>
        <v>31</v>
      </c>
      <c r="B51" s="195" t="str">
        <f>Capitulo!B35</f>
        <v>????</v>
      </c>
      <c r="C51" s="195">
        <f>Capitulo!C35</f>
        <v>0</v>
      </c>
      <c r="D51" s="195">
        <f>Capitulo!D35</f>
        <v>0</v>
      </c>
      <c r="E51" s="195">
        <f>Capitulo!E35</f>
        <v>0</v>
      </c>
      <c r="F51" s="195">
        <f>Capitulo!F35</f>
        <v>0</v>
      </c>
      <c r="G51" s="195">
        <f>Capitulo!G35</f>
        <v>0</v>
      </c>
      <c r="H51" s="195">
        <f>Capitulo!H35</f>
        <v>0</v>
      </c>
      <c r="I51" s="195">
        <f>Capitulo!I35</f>
        <v>0</v>
      </c>
      <c r="J51" s="195">
        <f>Capitulo!J35</f>
        <v>0</v>
      </c>
      <c r="K51" s="195">
        <f>Capitulo!K35</f>
        <v>0</v>
      </c>
      <c r="L51" s="195">
        <f>Capitulo!L35</f>
        <v>0</v>
      </c>
      <c r="M51" s="195">
        <f>Capitulo!M35</f>
        <v>0</v>
      </c>
      <c r="N51" s="195">
        <f>Capitulo!N35</f>
        <v>0</v>
      </c>
      <c r="O51" s="186">
        <f>Capitulo!O35</f>
        <v>0</v>
      </c>
      <c r="P51" s="195">
        <f>Capitulo!P35</f>
        <v>0</v>
      </c>
      <c r="Q51" s="195">
        <f>Capitulo!Q35</f>
        <v>0</v>
      </c>
      <c r="R51" s="195">
        <f>Capitulo!R35</f>
        <v>0</v>
      </c>
      <c r="S51" s="195">
        <f>Capitulo!S35</f>
        <v>0</v>
      </c>
      <c r="T51" s="195">
        <f>Capitulo!T35</f>
        <v>0</v>
      </c>
      <c r="U51" s="195">
        <f>Capitulo!U35</f>
        <v>0</v>
      </c>
      <c r="V51"/>
      <c r="W51" s="22">
        <f t="shared" si="0"/>
        <v>0</v>
      </c>
      <c r="X51" s="22">
        <f t="shared" si="1"/>
        <v>0</v>
      </c>
      <c r="Y51" s="22">
        <f t="shared" si="2"/>
        <v>0</v>
      </c>
      <c r="Z51" s="22">
        <f t="shared" si="3"/>
        <v>27</v>
      </c>
      <c r="AA51" s="22">
        <f t="shared" si="4"/>
        <v>0</v>
      </c>
      <c r="AB51" s="22">
        <f t="shared" si="5"/>
        <v>0</v>
      </c>
      <c r="AC51" s="22">
        <f t="shared" si="6"/>
        <v>0</v>
      </c>
      <c r="AD51" s="22">
        <f t="shared" si="7"/>
        <v>0</v>
      </c>
      <c r="AE51" s="22">
        <f t="shared" si="8"/>
        <v>0</v>
      </c>
      <c r="AF51" s="22">
        <f t="shared" si="9"/>
        <v>0</v>
      </c>
      <c r="AG51" s="22">
        <f t="shared" si="10"/>
        <v>0</v>
      </c>
      <c r="AH51" s="22">
        <f t="shared" si="11"/>
        <v>0</v>
      </c>
    </row>
    <row r="52" spans="1:34" s="7" customFormat="1">
      <c r="A52" s="204">
        <f>Capitulo!A53</f>
        <v>49</v>
      </c>
      <c r="B52" s="195" t="str">
        <f>Capitulo!B53</f>
        <v>????</v>
      </c>
      <c r="C52" s="195">
        <f>Capitulo!C53</f>
        <v>0</v>
      </c>
      <c r="D52" s="195">
        <f>Capitulo!D53</f>
        <v>0</v>
      </c>
      <c r="E52" s="195">
        <f>Capitulo!E53</f>
        <v>0</v>
      </c>
      <c r="F52" s="195">
        <f>Capitulo!F53</f>
        <v>0</v>
      </c>
      <c r="G52" s="195">
        <f>Capitulo!G53</f>
        <v>0</v>
      </c>
      <c r="H52" s="195">
        <f>Capitulo!H53</f>
        <v>0</v>
      </c>
      <c r="I52" s="195">
        <f>Capitulo!I53</f>
        <v>0</v>
      </c>
      <c r="J52" s="195">
        <f>Capitulo!J53</f>
        <v>0</v>
      </c>
      <c r="K52" s="195">
        <f>Capitulo!K53</f>
        <v>0</v>
      </c>
      <c r="L52" s="195">
        <f>Capitulo!L53</f>
        <v>0</v>
      </c>
      <c r="M52" s="195">
        <f>Capitulo!M53</f>
        <v>0</v>
      </c>
      <c r="N52" s="195">
        <f>Capitulo!N53</f>
        <v>0</v>
      </c>
      <c r="O52" s="186">
        <f>Capitulo!O53</f>
        <v>0</v>
      </c>
      <c r="P52" s="195">
        <f>Capitulo!P53</f>
        <v>0</v>
      </c>
      <c r="Q52" s="195">
        <f>Capitulo!Q53</f>
        <v>0</v>
      </c>
      <c r="R52" s="195">
        <f>Capitulo!R53</f>
        <v>0</v>
      </c>
      <c r="S52" s="195">
        <f>Capitulo!S53</f>
        <v>0</v>
      </c>
      <c r="T52" s="195">
        <f>Capitulo!T53</f>
        <v>0</v>
      </c>
      <c r="U52" s="195">
        <f>Capitulo!U53</f>
        <v>0</v>
      </c>
      <c r="V52"/>
      <c r="W52" s="22">
        <f t="shared" si="0"/>
        <v>0</v>
      </c>
      <c r="X52" s="22">
        <f t="shared" si="1"/>
        <v>0</v>
      </c>
      <c r="Y52" s="22">
        <f t="shared" si="2"/>
        <v>0</v>
      </c>
      <c r="Z52" s="22">
        <f t="shared" si="3"/>
        <v>27</v>
      </c>
      <c r="AA52" s="22">
        <f t="shared" si="4"/>
        <v>0</v>
      </c>
      <c r="AB52" s="22">
        <f t="shared" si="5"/>
        <v>0</v>
      </c>
      <c r="AC52" s="22">
        <f t="shared" si="6"/>
        <v>0</v>
      </c>
      <c r="AD52" s="22">
        <f t="shared" si="7"/>
        <v>0</v>
      </c>
      <c r="AE52" s="22">
        <f t="shared" si="8"/>
        <v>0</v>
      </c>
      <c r="AF52" s="22">
        <f t="shared" si="9"/>
        <v>0</v>
      </c>
      <c r="AG52" s="22">
        <f t="shared" si="10"/>
        <v>0</v>
      </c>
      <c r="AH52" s="22">
        <f t="shared" si="11"/>
        <v>0</v>
      </c>
    </row>
    <row r="53" spans="1:34" s="7" customFormat="1">
      <c r="A53" s="204">
        <f>Capitulo!A65</f>
        <v>61</v>
      </c>
      <c r="B53" s="195" t="str">
        <f>Capitulo!B65</f>
        <v>????</v>
      </c>
      <c r="C53" s="195">
        <f>Capitulo!C65</f>
        <v>0</v>
      </c>
      <c r="D53" s="195">
        <f>Capitulo!D65</f>
        <v>0</v>
      </c>
      <c r="E53" s="195">
        <f>Capitulo!E65</f>
        <v>0</v>
      </c>
      <c r="F53" s="195">
        <f>Capitulo!F65</f>
        <v>0</v>
      </c>
      <c r="G53" s="195">
        <f>Capitulo!G65</f>
        <v>0</v>
      </c>
      <c r="H53" s="195">
        <f>Capitulo!H65</f>
        <v>0</v>
      </c>
      <c r="I53" s="195">
        <f>Capitulo!I65</f>
        <v>0</v>
      </c>
      <c r="J53" s="195">
        <f>Capitulo!J65</f>
        <v>0</v>
      </c>
      <c r="K53" s="195">
        <f>Capitulo!K65</f>
        <v>0</v>
      </c>
      <c r="L53" s="195">
        <f>Capitulo!L65</f>
        <v>0</v>
      </c>
      <c r="M53" s="195">
        <f>Capitulo!M65</f>
        <v>0</v>
      </c>
      <c r="N53" s="195">
        <f>Capitulo!N65</f>
        <v>0</v>
      </c>
      <c r="O53" s="186">
        <f>Capitulo!O65</f>
        <v>0</v>
      </c>
      <c r="P53" s="195">
        <f>Capitulo!P65</f>
        <v>0</v>
      </c>
      <c r="Q53" s="195">
        <f>Capitulo!Q65</f>
        <v>0</v>
      </c>
      <c r="R53" s="195">
        <f>Capitulo!R65</f>
        <v>0</v>
      </c>
      <c r="S53" s="195">
        <f>Capitulo!S65</f>
        <v>0</v>
      </c>
      <c r="T53" s="195">
        <f>Capitulo!T65</f>
        <v>0</v>
      </c>
      <c r="U53" s="195">
        <f>Capitulo!U65</f>
        <v>0</v>
      </c>
      <c r="V53"/>
      <c r="W53" s="22">
        <f t="shared" si="0"/>
        <v>0</v>
      </c>
      <c r="X53" s="22">
        <f t="shared" si="1"/>
        <v>0</v>
      </c>
      <c r="Y53" s="22">
        <f t="shared" si="2"/>
        <v>0</v>
      </c>
      <c r="Z53" s="22">
        <f t="shared" si="3"/>
        <v>27</v>
      </c>
      <c r="AA53" s="22">
        <f t="shared" si="4"/>
        <v>0</v>
      </c>
      <c r="AB53" s="22">
        <f t="shared" si="5"/>
        <v>0</v>
      </c>
      <c r="AC53" s="22">
        <f t="shared" si="6"/>
        <v>0</v>
      </c>
      <c r="AD53" s="22">
        <f t="shared" si="7"/>
        <v>0</v>
      </c>
      <c r="AE53" s="22">
        <f t="shared" si="8"/>
        <v>0</v>
      </c>
      <c r="AF53" s="22">
        <f t="shared" si="9"/>
        <v>0</v>
      </c>
      <c r="AG53" s="22">
        <f t="shared" si="10"/>
        <v>0</v>
      </c>
      <c r="AH53" s="22">
        <f t="shared" si="11"/>
        <v>0</v>
      </c>
    </row>
    <row r="54" spans="1:34" s="7" customFormat="1">
      <c r="A54" s="204">
        <f>Capitulo!A44</f>
        <v>40</v>
      </c>
      <c r="B54" s="195" t="str">
        <f>Capitulo!B44</f>
        <v>????</v>
      </c>
      <c r="C54" s="195">
        <f>Capitulo!C44</f>
        <v>0</v>
      </c>
      <c r="D54" s="195">
        <f>Capitulo!D44</f>
        <v>0</v>
      </c>
      <c r="E54" s="195">
        <f>Capitulo!E44</f>
        <v>0</v>
      </c>
      <c r="F54" s="195">
        <f>Capitulo!F44</f>
        <v>0</v>
      </c>
      <c r="G54" s="195">
        <f>Capitulo!G44</f>
        <v>0</v>
      </c>
      <c r="H54" s="195">
        <f>Capitulo!H44</f>
        <v>0</v>
      </c>
      <c r="I54" s="195">
        <f>Capitulo!I44</f>
        <v>0</v>
      </c>
      <c r="J54" s="195">
        <f>Capitulo!J44</f>
        <v>0</v>
      </c>
      <c r="K54" s="195">
        <f>Capitulo!K44</f>
        <v>0</v>
      </c>
      <c r="L54" s="195">
        <f>Capitulo!L44</f>
        <v>0</v>
      </c>
      <c r="M54" s="195">
        <f>Capitulo!M44</f>
        <v>0</v>
      </c>
      <c r="N54" s="195">
        <f>Capitulo!N44</f>
        <v>0</v>
      </c>
      <c r="O54" s="186">
        <f>Capitulo!O44</f>
        <v>0</v>
      </c>
      <c r="P54" s="195">
        <f>Capitulo!P44</f>
        <v>0</v>
      </c>
      <c r="Q54" s="195">
        <f>Capitulo!Q44</f>
        <v>0</v>
      </c>
      <c r="R54" s="195">
        <f>Capitulo!R44</f>
        <v>0</v>
      </c>
      <c r="S54" s="195">
        <f>Capitulo!S44</f>
        <v>0</v>
      </c>
      <c r="T54" s="195">
        <f>Capitulo!T44</f>
        <v>0</v>
      </c>
      <c r="U54" s="195">
        <f>Capitulo!U44</f>
        <v>0</v>
      </c>
      <c r="V54"/>
      <c r="W54" s="22">
        <f t="shared" si="0"/>
        <v>0</v>
      </c>
      <c r="X54" s="22">
        <f t="shared" si="1"/>
        <v>0</v>
      </c>
      <c r="Y54" s="22">
        <f t="shared" si="2"/>
        <v>0</v>
      </c>
      <c r="Z54" s="22">
        <f t="shared" si="3"/>
        <v>27</v>
      </c>
      <c r="AA54" s="22">
        <f t="shared" si="4"/>
        <v>0</v>
      </c>
      <c r="AB54" s="22">
        <f t="shared" si="5"/>
        <v>0</v>
      </c>
      <c r="AC54" s="22">
        <f t="shared" si="6"/>
        <v>0</v>
      </c>
      <c r="AD54" s="22">
        <f t="shared" si="7"/>
        <v>0</v>
      </c>
      <c r="AE54" s="22">
        <f t="shared" si="8"/>
        <v>0</v>
      </c>
      <c r="AF54" s="22">
        <f t="shared" si="9"/>
        <v>0</v>
      </c>
      <c r="AG54" s="22">
        <f t="shared" si="10"/>
        <v>0</v>
      </c>
      <c r="AH54" s="22">
        <f t="shared" si="11"/>
        <v>0</v>
      </c>
    </row>
    <row r="55" spans="1:34" s="7" customFormat="1">
      <c r="A55" s="204">
        <f>Capitulo!A47</f>
        <v>43</v>
      </c>
      <c r="B55" s="195" t="str">
        <f>Capitulo!B47</f>
        <v>????</v>
      </c>
      <c r="C55" s="195">
        <f>Capitulo!C47</f>
        <v>0</v>
      </c>
      <c r="D55" s="195">
        <f>Capitulo!D47</f>
        <v>0</v>
      </c>
      <c r="E55" s="195">
        <f>Capitulo!E47</f>
        <v>0</v>
      </c>
      <c r="F55" s="195">
        <f>Capitulo!F47</f>
        <v>0</v>
      </c>
      <c r="G55" s="195">
        <f>Capitulo!G47</f>
        <v>0</v>
      </c>
      <c r="H55" s="195">
        <f>Capitulo!H47</f>
        <v>0</v>
      </c>
      <c r="I55" s="195">
        <f>Capitulo!I47</f>
        <v>0</v>
      </c>
      <c r="J55" s="195">
        <f>Capitulo!J47</f>
        <v>0</v>
      </c>
      <c r="K55" s="195">
        <f>Capitulo!K47</f>
        <v>0</v>
      </c>
      <c r="L55" s="195">
        <f>Capitulo!L47</f>
        <v>0</v>
      </c>
      <c r="M55" s="195">
        <f>Capitulo!M47</f>
        <v>0</v>
      </c>
      <c r="N55" s="195">
        <f>Capitulo!N47</f>
        <v>0</v>
      </c>
      <c r="O55" s="186">
        <f>Capitulo!O47</f>
        <v>0</v>
      </c>
      <c r="P55" s="195">
        <f>Capitulo!P47</f>
        <v>0</v>
      </c>
      <c r="Q55" s="195">
        <f>Capitulo!Q47</f>
        <v>0</v>
      </c>
      <c r="R55" s="195">
        <f>Capitulo!R47</f>
        <v>0</v>
      </c>
      <c r="S55" s="195">
        <f>Capitulo!S47</f>
        <v>0</v>
      </c>
      <c r="T55" s="195">
        <f>Capitulo!T47</f>
        <v>0</v>
      </c>
      <c r="U55" s="195">
        <f>Capitulo!U47</f>
        <v>0</v>
      </c>
      <c r="V55"/>
      <c r="W55" s="22">
        <f t="shared" si="0"/>
        <v>0</v>
      </c>
      <c r="X55" s="22">
        <f t="shared" si="1"/>
        <v>0</v>
      </c>
      <c r="Y55" s="22">
        <f t="shared" si="2"/>
        <v>0</v>
      </c>
      <c r="Z55" s="22">
        <f t="shared" si="3"/>
        <v>27</v>
      </c>
      <c r="AA55" s="22">
        <f t="shared" si="4"/>
        <v>0</v>
      </c>
      <c r="AB55" s="22">
        <f t="shared" si="5"/>
        <v>0</v>
      </c>
      <c r="AC55" s="22">
        <f t="shared" si="6"/>
        <v>0</v>
      </c>
      <c r="AD55" s="22">
        <f t="shared" si="7"/>
        <v>0</v>
      </c>
      <c r="AE55" s="22">
        <f t="shared" si="8"/>
        <v>0</v>
      </c>
      <c r="AF55" s="22">
        <f t="shared" si="9"/>
        <v>0</v>
      </c>
      <c r="AG55" s="22">
        <f t="shared" si="10"/>
        <v>0</v>
      </c>
      <c r="AH55" s="22">
        <f t="shared" si="11"/>
        <v>0</v>
      </c>
    </row>
    <row r="56" spans="1:34" s="7" customFormat="1">
      <c r="A56" s="204">
        <f>Capitulo!A61</f>
        <v>57</v>
      </c>
      <c r="B56" s="195" t="str">
        <f>Capitulo!B61</f>
        <v>????</v>
      </c>
      <c r="C56" s="195">
        <f>Capitulo!C61</f>
        <v>0</v>
      </c>
      <c r="D56" s="195">
        <f>Capitulo!D61</f>
        <v>0</v>
      </c>
      <c r="E56" s="195">
        <f>Capitulo!E61</f>
        <v>0</v>
      </c>
      <c r="F56" s="195">
        <f>Capitulo!F61</f>
        <v>0</v>
      </c>
      <c r="G56" s="195">
        <f>Capitulo!G61</f>
        <v>0</v>
      </c>
      <c r="H56" s="195">
        <f>Capitulo!H61</f>
        <v>0</v>
      </c>
      <c r="I56" s="195">
        <f>Capitulo!I61</f>
        <v>0</v>
      </c>
      <c r="J56" s="195">
        <f>Capitulo!J61</f>
        <v>0</v>
      </c>
      <c r="K56" s="195">
        <f>Capitulo!K61</f>
        <v>0</v>
      </c>
      <c r="L56" s="195">
        <f>Capitulo!L61</f>
        <v>0</v>
      </c>
      <c r="M56" s="195">
        <f>Capitulo!M61</f>
        <v>0</v>
      </c>
      <c r="N56" s="195">
        <f>Capitulo!N61</f>
        <v>0</v>
      </c>
      <c r="O56" s="186">
        <f>Capitulo!O61</f>
        <v>0</v>
      </c>
      <c r="P56" s="195">
        <f>Capitulo!P61</f>
        <v>0</v>
      </c>
      <c r="Q56" s="195">
        <f>Capitulo!Q61</f>
        <v>0</v>
      </c>
      <c r="R56" s="195">
        <f>Capitulo!R61</f>
        <v>0</v>
      </c>
      <c r="S56" s="195">
        <f>Capitulo!S61</f>
        <v>0</v>
      </c>
      <c r="T56" s="195">
        <f>Capitulo!T61</f>
        <v>0</v>
      </c>
      <c r="U56" s="195">
        <f>Capitulo!U61</f>
        <v>0</v>
      </c>
      <c r="V56"/>
      <c r="W56" s="22">
        <f t="shared" si="0"/>
        <v>0</v>
      </c>
      <c r="X56" s="22">
        <f t="shared" si="1"/>
        <v>0</v>
      </c>
      <c r="Y56" s="22">
        <f t="shared" si="2"/>
        <v>0</v>
      </c>
      <c r="Z56" s="22">
        <f t="shared" si="3"/>
        <v>27</v>
      </c>
      <c r="AA56" s="22">
        <f t="shared" si="4"/>
        <v>0</v>
      </c>
      <c r="AB56" s="22">
        <f t="shared" si="5"/>
        <v>0</v>
      </c>
      <c r="AC56" s="22">
        <f t="shared" si="6"/>
        <v>0</v>
      </c>
      <c r="AD56" s="22">
        <f t="shared" si="7"/>
        <v>0</v>
      </c>
      <c r="AE56" s="22">
        <f t="shared" si="8"/>
        <v>0</v>
      </c>
      <c r="AF56" s="22">
        <f t="shared" si="9"/>
        <v>0</v>
      </c>
      <c r="AG56" s="22">
        <f t="shared" si="10"/>
        <v>0</v>
      </c>
      <c r="AH56" s="22">
        <f t="shared" si="11"/>
        <v>0</v>
      </c>
    </row>
    <row r="57" spans="1:34" s="7" customFormat="1">
      <c r="A57" s="204">
        <f>Capitulo!A49</f>
        <v>45</v>
      </c>
      <c r="B57" s="195" t="str">
        <f>Capitulo!B49</f>
        <v>????</v>
      </c>
      <c r="C57" s="195">
        <f>Capitulo!C49</f>
        <v>0</v>
      </c>
      <c r="D57" s="195">
        <f>Capitulo!D49</f>
        <v>0</v>
      </c>
      <c r="E57" s="195">
        <f>Capitulo!E49</f>
        <v>0</v>
      </c>
      <c r="F57" s="195">
        <f>Capitulo!F49</f>
        <v>0</v>
      </c>
      <c r="G57" s="195">
        <f>Capitulo!G49</f>
        <v>0</v>
      </c>
      <c r="H57" s="195">
        <f>Capitulo!H49</f>
        <v>0</v>
      </c>
      <c r="I57" s="195">
        <f>Capitulo!I49</f>
        <v>0</v>
      </c>
      <c r="J57" s="195">
        <f>Capitulo!J49</f>
        <v>0</v>
      </c>
      <c r="K57" s="195">
        <f>Capitulo!K49</f>
        <v>0</v>
      </c>
      <c r="L57" s="195">
        <f>Capitulo!L49</f>
        <v>0</v>
      </c>
      <c r="M57" s="195">
        <f>Capitulo!M49</f>
        <v>0</v>
      </c>
      <c r="N57" s="195">
        <f>Capitulo!N49</f>
        <v>0</v>
      </c>
      <c r="O57" s="186">
        <f>Capitulo!O49</f>
        <v>0</v>
      </c>
      <c r="P57" s="195">
        <f>Capitulo!P49</f>
        <v>0</v>
      </c>
      <c r="Q57" s="195">
        <f>Capitulo!Q49</f>
        <v>0</v>
      </c>
      <c r="R57" s="195">
        <f>Capitulo!R49</f>
        <v>0</v>
      </c>
      <c r="S57" s="195">
        <f>Capitulo!S49</f>
        <v>0</v>
      </c>
      <c r="T57" s="195">
        <f>Capitulo!T49</f>
        <v>0</v>
      </c>
      <c r="U57" s="195">
        <f>Capitulo!U49</f>
        <v>0</v>
      </c>
      <c r="V57"/>
      <c r="W57" s="22">
        <f t="shared" si="0"/>
        <v>0</v>
      </c>
      <c r="X57" s="22">
        <f t="shared" si="1"/>
        <v>0</v>
      </c>
      <c r="Y57" s="22">
        <f t="shared" si="2"/>
        <v>0</v>
      </c>
      <c r="Z57" s="22">
        <f t="shared" si="3"/>
        <v>27</v>
      </c>
      <c r="AA57" s="22">
        <f t="shared" si="4"/>
        <v>0</v>
      </c>
      <c r="AB57" s="22">
        <f t="shared" si="5"/>
        <v>0</v>
      </c>
      <c r="AC57" s="22">
        <f t="shared" si="6"/>
        <v>0</v>
      </c>
      <c r="AD57" s="22">
        <f t="shared" si="7"/>
        <v>0</v>
      </c>
      <c r="AE57" s="22">
        <f t="shared" si="8"/>
        <v>0</v>
      </c>
      <c r="AF57" s="22">
        <f t="shared" si="9"/>
        <v>0</v>
      </c>
      <c r="AG57" s="22">
        <f t="shared" si="10"/>
        <v>0</v>
      </c>
      <c r="AH57" s="22">
        <f t="shared" si="11"/>
        <v>0</v>
      </c>
    </row>
    <row r="58" spans="1:34" s="7" customFormat="1" ht="15.75" customHeight="1">
      <c r="A58" s="204">
        <f>Capitulo!A55</f>
        <v>51</v>
      </c>
      <c r="B58" s="195" t="str">
        <f>Capitulo!B55</f>
        <v>????</v>
      </c>
      <c r="C58" s="195">
        <f>Capitulo!C55</f>
        <v>0</v>
      </c>
      <c r="D58" s="195">
        <f>Capitulo!D55</f>
        <v>0</v>
      </c>
      <c r="E58" s="195">
        <f>Capitulo!E55</f>
        <v>0</v>
      </c>
      <c r="F58" s="195">
        <f>Capitulo!F55</f>
        <v>0</v>
      </c>
      <c r="G58" s="195">
        <f>Capitulo!G55</f>
        <v>0</v>
      </c>
      <c r="H58" s="195">
        <f>Capitulo!H55</f>
        <v>0</v>
      </c>
      <c r="I58" s="195">
        <f>Capitulo!I55</f>
        <v>0</v>
      </c>
      <c r="J58" s="195">
        <f>Capitulo!J55</f>
        <v>0</v>
      </c>
      <c r="K58" s="195">
        <f>Capitulo!K55</f>
        <v>0</v>
      </c>
      <c r="L58" s="195">
        <f>Capitulo!L55</f>
        <v>0</v>
      </c>
      <c r="M58" s="195">
        <f>Capitulo!M55</f>
        <v>0</v>
      </c>
      <c r="N58" s="195">
        <f>Capitulo!N55</f>
        <v>0</v>
      </c>
      <c r="O58" s="186">
        <f>Capitulo!O55</f>
        <v>0</v>
      </c>
      <c r="P58" s="195">
        <f>Capitulo!P55</f>
        <v>0</v>
      </c>
      <c r="Q58" s="195">
        <f>Capitulo!Q55</f>
        <v>0</v>
      </c>
      <c r="R58" s="195">
        <f>Capitulo!R55</f>
        <v>0</v>
      </c>
      <c r="S58" s="195">
        <f>Capitulo!S55</f>
        <v>0</v>
      </c>
      <c r="T58" s="195">
        <f>Capitulo!T55</f>
        <v>0</v>
      </c>
      <c r="U58" s="195">
        <f>Capitulo!U55</f>
        <v>0</v>
      </c>
      <c r="V58"/>
      <c r="W58" s="22">
        <f t="shared" si="0"/>
        <v>0</v>
      </c>
      <c r="X58" s="22">
        <f t="shared" si="1"/>
        <v>0</v>
      </c>
      <c r="Y58" s="22">
        <f t="shared" si="2"/>
        <v>0</v>
      </c>
      <c r="Z58" s="22">
        <f t="shared" si="3"/>
        <v>27</v>
      </c>
      <c r="AA58" s="22">
        <f t="shared" si="4"/>
        <v>0</v>
      </c>
      <c r="AB58" s="22">
        <f t="shared" si="5"/>
        <v>0</v>
      </c>
      <c r="AC58" s="22">
        <f t="shared" si="6"/>
        <v>0</v>
      </c>
      <c r="AD58" s="22">
        <f t="shared" si="7"/>
        <v>0</v>
      </c>
      <c r="AE58" s="22">
        <f t="shared" si="8"/>
        <v>0</v>
      </c>
      <c r="AF58" s="22">
        <f t="shared" si="9"/>
        <v>0</v>
      </c>
      <c r="AG58" s="22">
        <f t="shared" si="10"/>
        <v>0</v>
      </c>
      <c r="AH58" s="22">
        <f t="shared" si="11"/>
        <v>0</v>
      </c>
    </row>
    <row r="59" spans="1:34" s="7" customFormat="1">
      <c r="A59" s="204">
        <f>Capitulo!A57</f>
        <v>53</v>
      </c>
      <c r="B59" s="195" t="str">
        <f>Capitulo!B57</f>
        <v>????</v>
      </c>
      <c r="C59" s="195">
        <f>Capitulo!C57</f>
        <v>0</v>
      </c>
      <c r="D59" s="195">
        <f>Capitulo!D57</f>
        <v>0</v>
      </c>
      <c r="E59" s="195">
        <f>Capitulo!E57</f>
        <v>0</v>
      </c>
      <c r="F59" s="195">
        <f>Capitulo!F57</f>
        <v>0</v>
      </c>
      <c r="G59" s="195">
        <f>Capitulo!G57</f>
        <v>0</v>
      </c>
      <c r="H59" s="195">
        <f>Capitulo!H57</f>
        <v>0</v>
      </c>
      <c r="I59" s="195">
        <f>Capitulo!I57</f>
        <v>0</v>
      </c>
      <c r="J59" s="195">
        <f>Capitulo!J57</f>
        <v>0</v>
      </c>
      <c r="K59" s="195">
        <f>Capitulo!K57</f>
        <v>0</v>
      </c>
      <c r="L59" s="195">
        <f>Capitulo!L57</f>
        <v>0</v>
      </c>
      <c r="M59" s="195">
        <f>Capitulo!M57</f>
        <v>0</v>
      </c>
      <c r="N59" s="195">
        <f>Capitulo!N57</f>
        <v>0</v>
      </c>
      <c r="O59" s="186">
        <f>Capitulo!O57</f>
        <v>0</v>
      </c>
      <c r="P59" s="195">
        <f>Capitulo!P57</f>
        <v>0</v>
      </c>
      <c r="Q59" s="195">
        <f>Capitulo!Q57</f>
        <v>0</v>
      </c>
      <c r="R59" s="195">
        <f>Capitulo!R57</f>
        <v>0</v>
      </c>
      <c r="S59" s="195">
        <f>Capitulo!S57</f>
        <v>0</v>
      </c>
      <c r="T59" s="195">
        <f>Capitulo!T57</f>
        <v>0</v>
      </c>
      <c r="U59" s="195">
        <f>Capitulo!U57</f>
        <v>0</v>
      </c>
      <c r="V59"/>
      <c r="W59" s="22">
        <f t="shared" si="0"/>
        <v>0</v>
      </c>
      <c r="X59" s="22">
        <f t="shared" si="1"/>
        <v>0</v>
      </c>
      <c r="Y59" s="22">
        <f t="shared" si="2"/>
        <v>0</v>
      </c>
      <c r="Z59" s="22">
        <f t="shared" si="3"/>
        <v>27</v>
      </c>
      <c r="AA59" s="22">
        <f t="shared" si="4"/>
        <v>0</v>
      </c>
      <c r="AB59" s="22">
        <f t="shared" si="5"/>
        <v>0</v>
      </c>
      <c r="AC59" s="22">
        <f t="shared" si="6"/>
        <v>0</v>
      </c>
      <c r="AD59" s="22">
        <f t="shared" si="7"/>
        <v>0</v>
      </c>
      <c r="AE59" s="22">
        <f t="shared" si="8"/>
        <v>0</v>
      </c>
      <c r="AF59" s="22">
        <f t="shared" si="9"/>
        <v>0</v>
      </c>
      <c r="AG59" s="22">
        <f t="shared" si="10"/>
        <v>0</v>
      </c>
      <c r="AH59" s="22">
        <f t="shared" si="11"/>
        <v>0</v>
      </c>
    </row>
    <row r="60" spans="1:34" s="7" customFormat="1">
      <c r="A60" s="204">
        <f>Capitulo!A58</f>
        <v>54</v>
      </c>
      <c r="B60" s="195" t="str">
        <f>Capitulo!B58</f>
        <v>????</v>
      </c>
      <c r="C60" s="195">
        <f>Capitulo!C58</f>
        <v>0</v>
      </c>
      <c r="D60" s="195">
        <f>Capitulo!D58</f>
        <v>0</v>
      </c>
      <c r="E60" s="195">
        <f>Capitulo!E58</f>
        <v>0</v>
      </c>
      <c r="F60" s="195">
        <f>Capitulo!F58</f>
        <v>0</v>
      </c>
      <c r="G60" s="195">
        <f>Capitulo!G58</f>
        <v>0</v>
      </c>
      <c r="H60" s="195">
        <f>Capitulo!H58</f>
        <v>0</v>
      </c>
      <c r="I60" s="195">
        <f>Capitulo!I58</f>
        <v>0</v>
      </c>
      <c r="J60" s="195">
        <f>Capitulo!J58</f>
        <v>0</v>
      </c>
      <c r="K60" s="195">
        <f>Capitulo!K58</f>
        <v>0</v>
      </c>
      <c r="L60" s="195">
        <f>Capitulo!L58</f>
        <v>0</v>
      </c>
      <c r="M60" s="195">
        <f>Capitulo!M58</f>
        <v>0</v>
      </c>
      <c r="N60" s="195">
        <f>Capitulo!N58</f>
        <v>0</v>
      </c>
      <c r="O60" s="186">
        <f>Capitulo!O58</f>
        <v>0</v>
      </c>
      <c r="P60" s="195">
        <f>Capitulo!P58</f>
        <v>0</v>
      </c>
      <c r="Q60" s="195">
        <f>Capitulo!Q58</f>
        <v>0</v>
      </c>
      <c r="R60" s="195">
        <f>Capitulo!R58</f>
        <v>0</v>
      </c>
      <c r="S60" s="195">
        <f>Capitulo!S58</f>
        <v>0</v>
      </c>
      <c r="T60" s="195">
        <f>Capitulo!T58</f>
        <v>0</v>
      </c>
      <c r="U60" s="195">
        <f>Capitulo!U58</f>
        <v>0</v>
      </c>
      <c r="V60"/>
      <c r="W60" s="22">
        <f t="shared" si="0"/>
        <v>0</v>
      </c>
      <c r="X60" s="22">
        <f t="shared" si="1"/>
        <v>0</v>
      </c>
      <c r="Y60" s="22">
        <f t="shared" si="2"/>
        <v>0</v>
      </c>
      <c r="Z60" s="22">
        <f t="shared" si="3"/>
        <v>27</v>
      </c>
      <c r="AA60" s="22">
        <f t="shared" si="4"/>
        <v>0</v>
      </c>
      <c r="AB60" s="22">
        <f t="shared" si="5"/>
        <v>0</v>
      </c>
      <c r="AC60" s="22">
        <f t="shared" si="6"/>
        <v>0</v>
      </c>
      <c r="AD60" s="22">
        <f t="shared" si="7"/>
        <v>0</v>
      </c>
      <c r="AE60" s="22">
        <f t="shared" si="8"/>
        <v>0</v>
      </c>
      <c r="AF60" s="22">
        <f t="shared" si="9"/>
        <v>0</v>
      </c>
      <c r="AG60" s="22">
        <f t="shared" si="10"/>
        <v>0</v>
      </c>
      <c r="AH60" s="22">
        <f t="shared" si="11"/>
        <v>0</v>
      </c>
    </row>
    <row r="61" spans="1:34" s="7" customFormat="1">
      <c r="A61" s="204">
        <f>Capitulo!A60</f>
        <v>56</v>
      </c>
      <c r="B61" s="195" t="str">
        <f>Capitulo!B60</f>
        <v>????</v>
      </c>
      <c r="C61" s="195">
        <f>Capitulo!C60</f>
        <v>0</v>
      </c>
      <c r="D61" s="195">
        <f>Capitulo!D60</f>
        <v>0</v>
      </c>
      <c r="E61" s="195">
        <f>Capitulo!E60</f>
        <v>0</v>
      </c>
      <c r="F61" s="195">
        <f>Capitulo!F60</f>
        <v>0</v>
      </c>
      <c r="G61" s="195">
        <f>Capitulo!G60</f>
        <v>0</v>
      </c>
      <c r="H61" s="195">
        <f>Capitulo!H60</f>
        <v>0</v>
      </c>
      <c r="I61" s="195">
        <f>Capitulo!I60</f>
        <v>0</v>
      </c>
      <c r="J61" s="195">
        <f>Capitulo!J60</f>
        <v>0</v>
      </c>
      <c r="K61" s="195">
        <f>Capitulo!K60</f>
        <v>0</v>
      </c>
      <c r="L61" s="195">
        <f>Capitulo!L60</f>
        <v>0</v>
      </c>
      <c r="M61" s="195">
        <f>Capitulo!M60</f>
        <v>0</v>
      </c>
      <c r="N61" s="195">
        <f>Capitulo!N60</f>
        <v>0</v>
      </c>
      <c r="O61" s="186">
        <f>Capitulo!O60</f>
        <v>0</v>
      </c>
      <c r="P61" s="195">
        <f>Capitulo!P60</f>
        <v>0</v>
      </c>
      <c r="Q61" s="195">
        <f>Capitulo!Q60</f>
        <v>0</v>
      </c>
      <c r="R61" s="195">
        <f>Capitulo!R60</f>
        <v>0</v>
      </c>
      <c r="S61" s="195">
        <f>Capitulo!S60</f>
        <v>0</v>
      </c>
      <c r="T61" s="195">
        <f>Capitulo!T60</f>
        <v>0</v>
      </c>
      <c r="U61" s="195">
        <f>Capitulo!U60</f>
        <v>0</v>
      </c>
      <c r="V61"/>
      <c r="W61" s="22">
        <f t="shared" si="0"/>
        <v>0</v>
      </c>
      <c r="X61" s="22">
        <f t="shared" si="1"/>
        <v>0</v>
      </c>
      <c r="Y61" s="22">
        <f t="shared" si="2"/>
        <v>0</v>
      </c>
      <c r="Z61" s="22">
        <f t="shared" si="3"/>
        <v>27</v>
      </c>
      <c r="AA61" s="22">
        <f t="shared" si="4"/>
        <v>0</v>
      </c>
      <c r="AB61" s="22">
        <f t="shared" si="5"/>
        <v>0</v>
      </c>
      <c r="AC61" s="22">
        <f t="shared" si="6"/>
        <v>0</v>
      </c>
      <c r="AD61" s="22">
        <f t="shared" si="7"/>
        <v>0</v>
      </c>
      <c r="AE61" s="22">
        <f t="shared" si="8"/>
        <v>0</v>
      </c>
      <c r="AF61" s="22">
        <f t="shared" si="9"/>
        <v>0</v>
      </c>
      <c r="AG61" s="22">
        <f t="shared" si="10"/>
        <v>0</v>
      </c>
      <c r="AH61" s="22">
        <f t="shared" si="11"/>
        <v>0</v>
      </c>
    </row>
    <row r="62" spans="1:34" s="7" customFormat="1">
      <c r="A62" s="204">
        <f>Capitulo!A62</f>
        <v>58</v>
      </c>
      <c r="B62" s="195" t="str">
        <f>Capitulo!B62</f>
        <v>????</v>
      </c>
      <c r="C62" s="195">
        <f>Capitulo!C62</f>
        <v>0</v>
      </c>
      <c r="D62" s="195">
        <f>Capitulo!D62</f>
        <v>0</v>
      </c>
      <c r="E62" s="195">
        <f>Capitulo!E62</f>
        <v>0</v>
      </c>
      <c r="F62" s="195">
        <f>Capitulo!F62</f>
        <v>0</v>
      </c>
      <c r="G62" s="195">
        <f>Capitulo!G62</f>
        <v>0</v>
      </c>
      <c r="H62" s="195">
        <f>Capitulo!H62</f>
        <v>0</v>
      </c>
      <c r="I62" s="195">
        <f>Capitulo!I62</f>
        <v>0</v>
      </c>
      <c r="J62" s="195">
        <f>Capitulo!J62</f>
        <v>0</v>
      </c>
      <c r="K62" s="195">
        <f>Capitulo!K62</f>
        <v>0</v>
      </c>
      <c r="L62" s="195">
        <f>Capitulo!L62</f>
        <v>0</v>
      </c>
      <c r="M62" s="195">
        <f>Capitulo!M62</f>
        <v>0</v>
      </c>
      <c r="N62" s="195">
        <f>Capitulo!N62</f>
        <v>0</v>
      </c>
      <c r="O62" s="186">
        <f>Capitulo!O62</f>
        <v>0</v>
      </c>
      <c r="P62" s="195">
        <f>Capitulo!P62</f>
        <v>0</v>
      </c>
      <c r="Q62" s="195">
        <f>Capitulo!Q62</f>
        <v>0</v>
      </c>
      <c r="R62" s="195">
        <f>Capitulo!R62</f>
        <v>0</v>
      </c>
      <c r="S62" s="195">
        <f>Capitulo!S62</f>
        <v>0</v>
      </c>
      <c r="T62" s="195">
        <f>Capitulo!T62</f>
        <v>0</v>
      </c>
      <c r="U62" s="195">
        <f>Capitulo!U62</f>
        <v>0</v>
      </c>
      <c r="V62"/>
      <c r="W62" s="22">
        <f t="shared" si="0"/>
        <v>0</v>
      </c>
      <c r="X62" s="22">
        <f t="shared" si="1"/>
        <v>0</v>
      </c>
      <c r="Y62" s="22">
        <f t="shared" si="2"/>
        <v>0</v>
      </c>
      <c r="Z62" s="22">
        <f t="shared" si="3"/>
        <v>27</v>
      </c>
      <c r="AA62" s="22">
        <f t="shared" si="4"/>
        <v>0</v>
      </c>
      <c r="AB62" s="22">
        <f t="shared" si="5"/>
        <v>0</v>
      </c>
      <c r="AC62" s="22">
        <f t="shared" si="6"/>
        <v>0</v>
      </c>
      <c r="AD62" s="22">
        <f t="shared" si="7"/>
        <v>0</v>
      </c>
      <c r="AE62" s="22">
        <f t="shared" si="8"/>
        <v>0</v>
      </c>
      <c r="AF62" s="22">
        <f t="shared" si="9"/>
        <v>0</v>
      </c>
      <c r="AG62" s="22">
        <f t="shared" si="10"/>
        <v>0</v>
      </c>
      <c r="AH62" s="22">
        <f t="shared" si="11"/>
        <v>0</v>
      </c>
    </row>
    <row r="63" spans="1:34" s="7" customFormat="1">
      <c r="A63" s="203"/>
      <c r="B63" s="188"/>
      <c r="C63" s="188"/>
      <c r="D63" s="96" t="s">
        <v>40</v>
      </c>
      <c r="E63" s="192">
        <f t="shared" ref="E63:Q63" si="12">SUM(E59:E62)</f>
        <v>0</v>
      </c>
      <c r="F63" s="192">
        <f t="shared" si="12"/>
        <v>0</v>
      </c>
      <c r="G63" s="192">
        <f t="shared" si="12"/>
        <v>0</v>
      </c>
      <c r="H63" s="192">
        <f t="shared" si="12"/>
        <v>0</v>
      </c>
      <c r="I63" s="192">
        <f t="shared" si="12"/>
        <v>0</v>
      </c>
      <c r="J63" s="192">
        <f t="shared" si="12"/>
        <v>0</v>
      </c>
      <c r="K63" s="192">
        <f t="shared" si="12"/>
        <v>0</v>
      </c>
      <c r="L63" s="192">
        <f t="shared" si="12"/>
        <v>0</v>
      </c>
      <c r="M63" s="192">
        <f t="shared" si="12"/>
        <v>0</v>
      </c>
      <c r="N63" s="192">
        <f t="shared" si="12"/>
        <v>0</v>
      </c>
      <c r="O63" s="194">
        <f t="shared" si="12"/>
        <v>0</v>
      </c>
      <c r="P63" s="193">
        <f t="shared" si="12"/>
        <v>0</v>
      </c>
      <c r="Q63" s="192">
        <f t="shared" si="12"/>
        <v>0</v>
      </c>
      <c r="R63" s="36"/>
      <c r="S63" s="36"/>
      <c r="T63"/>
      <c r="U63"/>
      <c r="V63"/>
      <c r="W63" s="22">
        <f t="shared" si="0"/>
        <v>0</v>
      </c>
      <c r="X63" s="22">
        <f t="shared" si="1"/>
        <v>0</v>
      </c>
      <c r="Y63" s="22">
        <f t="shared" si="2"/>
        <v>0</v>
      </c>
      <c r="Z63" s="22">
        <f t="shared" si="3"/>
        <v>27</v>
      </c>
      <c r="AA63" s="22">
        <f t="shared" si="4"/>
        <v>0</v>
      </c>
      <c r="AB63" s="22">
        <f t="shared" si="5"/>
        <v>0</v>
      </c>
      <c r="AC63" s="22">
        <f t="shared" si="6"/>
        <v>0</v>
      </c>
      <c r="AD63" s="22">
        <f t="shared" si="7"/>
        <v>0</v>
      </c>
      <c r="AE63" s="22">
        <f t="shared" si="8"/>
        <v>0</v>
      </c>
      <c r="AF63" s="22">
        <f t="shared" si="9"/>
        <v>0</v>
      </c>
      <c r="AG63" s="22">
        <f t="shared" si="10"/>
        <v>0</v>
      </c>
      <c r="AH63" s="22">
        <f t="shared" si="11"/>
        <v>0</v>
      </c>
    </row>
    <row r="64" spans="1:34" s="7" customFormat="1">
      <c r="A64" s="204">
        <f>Capitulo!A51</f>
        <v>47</v>
      </c>
      <c r="B64" s="195" t="str">
        <f>Capitulo!B51</f>
        <v>????</v>
      </c>
      <c r="C64" s="195">
        <f>Capitulo!C51</f>
        <v>0</v>
      </c>
      <c r="D64" s="195">
        <f>Capitulo!D51</f>
        <v>0</v>
      </c>
      <c r="E64" s="195">
        <f>Capitulo!E51</f>
        <v>0</v>
      </c>
      <c r="F64" s="195">
        <f>Capitulo!F51</f>
        <v>0</v>
      </c>
      <c r="G64" s="195">
        <f>Capitulo!G51</f>
        <v>0</v>
      </c>
      <c r="H64" s="195">
        <f>Capitulo!H51</f>
        <v>0</v>
      </c>
      <c r="I64" s="195">
        <f>Capitulo!I51</f>
        <v>0</v>
      </c>
      <c r="J64" s="195">
        <f>Capitulo!J51</f>
        <v>0</v>
      </c>
      <c r="K64" s="195">
        <f>Capitulo!K51</f>
        <v>0</v>
      </c>
      <c r="L64" s="195">
        <f>Capitulo!L51</f>
        <v>0</v>
      </c>
      <c r="M64" s="195">
        <f>Capitulo!M51</f>
        <v>0</v>
      </c>
      <c r="N64" s="195">
        <f>Capitulo!N51</f>
        <v>0</v>
      </c>
      <c r="O64" s="186">
        <f>Capitulo!O51</f>
        <v>0</v>
      </c>
      <c r="P64" s="195">
        <f>Capitulo!P51</f>
        <v>0</v>
      </c>
      <c r="Q64" s="195">
        <f>Capitulo!Q51</f>
        <v>0</v>
      </c>
      <c r="R64" s="195">
        <f>Capitulo!R51</f>
        <v>0</v>
      </c>
      <c r="S64" s="195">
        <f>Capitulo!S51</f>
        <v>0</v>
      </c>
      <c r="T64" s="195">
        <f>Capitulo!T51</f>
        <v>0</v>
      </c>
      <c r="U64" s="195">
        <f>Capitulo!U51</f>
        <v>0</v>
      </c>
      <c r="V64"/>
      <c r="W64" s="22">
        <f t="shared" si="0"/>
        <v>0</v>
      </c>
      <c r="X64" s="22">
        <f t="shared" si="1"/>
        <v>0</v>
      </c>
      <c r="Y64" s="22">
        <f t="shared" si="2"/>
        <v>0</v>
      </c>
      <c r="Z64" s="22">
        <f t="shared" si="3"/>
        <v>27</v>
      </c>
      <c r="AA64" s="22">
        <f t="shared" si="4"/>
        <v>0</v>
      </c>
      <c r="AB64" s="22">
        <f t="shared" si="5"/>
        <v>0</v>
      </c>
      <c r="AC64" s="22">
        <f t="shared" si="6"/>
        <v>0</v>
      </c>
      <c r="AD64" s="22">
        <f t="shared" si="7"/>
        <v>0</v>
      </c>
      <c r="AE64" s="22">
        <f t="shared" si="8"/>
        <v>0</v>
      </c>
      <c r="AF64" s="22">
        <f t="shared" si="9"/>
        <v>0</v>
      </c>
      <c r="AG64" s="22">
        <f t="shared" si="10"/>
        <v>0</v>
      </c>
      <c r="AH64" s="22">
        <f t="shared" si="11"/>
        <v>0</v>
      </c>
    </row>
    <row r="65" spans="1:36" s="7" customFormat="1">
      <c r="A65" s="204">
        <f>Capitulo!A63</f>
        <v>59</v>
      </c>
      <c r="B65" s="195" t="str">
        <f>Capitulo!B63</f>
        <v>????</v>
      </c>
      <c r="C65" s="195">
        <f>Capitulo!C63</f>
        <v>0</v>
      </c>
      <c r="D65" s="195">
        <f>Capitulo!D63</f>
        <v>0</v>
      </c>
      <c r="E65" s="195">
        <f>Capitulo!E63</f>
        <v>0</v>
      </c>
      <c r="F65" s="195">
        <f>Capitulo!F63</f>
        <v>0</v>
      </c>
      <c r="G65" s="195">
        <f>Capitulo!G63</f>
        <v>0</v>
      </c>
      <c r="H65" s="195">
        <f>Capitulo!H63</f>
        <v>0</v>
      </c>
      <c r="I65" s="195">
        <f>Capitulo!I63</f>
        <v>0</v>
      </c>
      <c r="J65" s="195">
        <f>Capitulo!J63</f>
        <v>0</v>
      </c>
      <c r="K65" s="195">
        <f>Capitulo!K63</f>
        <v>0</v>
      </c>
      <c r="L65" s="195">
        <f>Capitulo!L63</f>
        <v>0</v>
      </c>
      <c r="M65" s="195">
        <f>Capitulo!M63</f>
        <v>0</v>
      </c>
      <c r="N65" s="195">
        <f>Capitulo!N63</f>
        <v>0</v>
      </c>
      <c r="O65" s="186">
        <f>Capitulo!O63</f>
        <v>0</v>
      </c>
      <c r="P65" s="195">
        <f>Capitulo!P63</f>
        <v>0</v>
      </c>
      <c r="Q65" s="195">
        <f>Capitulo!Q63</f>
        <v>0</v>
      </c>
      <c r="R65" s="195">
        <f>Capitulo!R63</f>
        <v>0</v>
      </c>
      <c r="S65" s="195">
        <f>Capitulo!S63</f>
        <v>0</v>
      </c>
      <c r="T65" s="195">
        <f>Capitulo!T63</f>
        <v>0</v>
      </c>
      <c r="U65" s="195">
        <f>Capitulo!U63</f>
        <v>0</v>
      </c>
      <c r="V65"/>
      <c r="W65" s="22">
        <f t="shared" si="0"/>
        <v>0</v>
      </c>
      <c r="X65" s="22">
        <f t="shared" si="1"/>
        <v>0</v>
      </c>
      <c r="Y65" s="22">
        <f t="shared" si="2"/>
        <v>0</v>
      </c>
      <c r="Z65" s="22">
        <f t="shared" si="3"/>
        <v>27</v>
      </c>
      <c r="AA65" s="22">
        <f t="shared" si="4"/>
        <v>0</v>
      </c>
      <c r="AB65" s="22">
        <f t="shared" si="5"/>
        <v>0</v>
      </c>
      <c r="AC65" s="22">
        <f t="shared" si="6"/>
        <v>0</v>
      </c>
      <c r="AD65" s="22">
        <f t="shared" si="7"/>
        <v>0</v>
      </c>
      <c r="AE65" s="22">
        <f t="shared" si="8"/>
        <v>0</v>
      </c>
      <c r="AF65" s="22">
        <f t="shared" si="9"/>
        <v>0</v>
      </c>
      <c r="AG65" s="22">
        <f t="shared" si="10"/>
        <v>0</v>
      </c>
      <c r="AH65" s="22">
        <f t="shared" si="11"/>
        <v>0</v>
      </c>
    </row>
    <row r="66" spans="1:36" s="7" customFormat="1">
      <c r="A66" s="204">
        <f>Capitulo!A64</f>
        <v>60</v>
      </c>
      <c r="B66" s="195" t="str">
        <f>Capitulo!B64</f>
        <v>????</v>
      </c>
      <c r="C66" s="195">
        <f>Capitulo!C64</f>
        <v>0</v>
      </c>
      <c r="D66" s="195">
        <f>Capitulo!D64</f>
        <v>0</v>
      </c>
      <c r="E66" s="195">
        <f>Capitulo!E64</f>
        <v>0</v>
      </c>
      <c r="F66" s="195">
        <f>Capitulo!F64</f>
        <v>0</v>
      </c>
      <c r="G66" s="195">
        <f>Capitulo!G64</f>
        <v>0</v>
      </c>
      <c r="H66" s="195">
        <f>Capitulo!H64</f>
        <v>0</v>
      </c>
      <c r="I66" s="195">
        <f>Capitulo!I64</f>
        <v>0</v>
      </c>
      <c r="J66" s="195">
        <f>Capitulo!J64</f>
        <v>0</v>
      </c>
      <c r="K66" s="195">
        <f>Capitulo!K64</f>
        <v>0</v>
      </c>
      <c r="L66" s="195">
        <f>Capitulo!L64</f>
        <v>0</v>
      </c>
      <c r="M66" s="195">
        <f>Capitulo!M64</f>
        <v>0</v>
      </c>
      <c r="N66" s="195">
        <f>Capitulo!N64</f>
        <v>0</v>
      </c>
      <c r="O66" s="186">
        <f>Capitulo!O64</f>
        <v>0</v>
      </c>
      <c r="P66" s="195">
        <f>Capitulo!P64</f>
        <v>0</v>
      </c>
      <c r="Q66" s="195">
        <f>Capitulo!Q64</f>
        <v>0</v>
      </c>
      <c r="R66" s="195">
        <f>Capitulo!R64</f>
        <v>0</v>
      </c>
      <c r="S66" s="195">
        <f>Capitulo!S64</f>
        <v>0</v>
      </c>
      <c r="T66" s="195">
        <f>Capitulo!T64</f>
        <v>0</v>
      </c>
      <c r="U66" s="195">
        <f>Capitulo!U64</f>
        <v>0</v>
      </c>
      <c r="V66"/>
      <c r="W66" s="22">
        <f t="shared" si="0"/>
        <v>0</v>
      </c>
      <c r="X66" s="22">
        <f t="shared" si="1"/>
        <v>0</v>
      </c>
      <c r="Y66" s="22">
        <f t="shared" si="2"/>
        <v>0</v>
      </c>
      <c r="Z66" s="22">
        <f t="shared" si="3"/>
        <v>27</v>
      </c>
      <c r="AA66" s="22">
        <f t="shared" si="4"/>
        <v>0</v>
      </c>
      <c r="AB66" s="22">
        <f t="shared" si="5"/>
        <v>0</v>
      </c>
      <c r="AC66" s="22">
        <f t="shared" si="6"/>
        <v>0</v>
      </c>
      <c r="AD66" s="22">
        <f t="shared" si="7"/>
        <v>0</v>
      </c>
      <c r="AE66" s="22">
        <f t="shared" si="8"/>
        <v>0</v>
      </c>
      <c r="AF66" s="22">
        <f t="shared" si="9"/>
        <v>0</v>
      </c>
      <c r="AG66" s="22">
        <f t="shared" si="10"/>
        <v>0</v>
      </c>
      <c r="AH66" s="22">
        <f t="shared" si="11"/>
        <v>0</v>
      </c>
    </row>
    <row r="67" spans="1:36" s="7" customFormat="1">
      <c r="A67" s="204">
        <f>Capitulo!A66</f>
        <v>62</v>
      </c>
      <c r="B67" s="195" t="str">
        <f>Capitulo!B66</f>
        <v>????</v>
      </c>
      <c r="C67" s="195">
        <f>Capitulo!C66</f>
        <v>0</v>
      </c>
      <c r="D67" s="195">
        <f>Capitulo!D66</f>
        <v>0</v>
      </c>
      <c r="E67" s="195">
        <f>Capitulo!E66</f>
        <v>0</v>
      </c>
      <c r="F67" s="195">
        <f>Capitulo!F66</f>
        <v>0</v>
      </c>
      <c r="G67" s="195">
        <f>Capitulo!G66</f>
        <v>0</v>
      </c>
      <c r="H67" s="195">
        <f>Capitulo!H66</f>
        <v>0</v>
      </c>
      <c r="I67" s="195">
        <f>Capitulo!I66</f>
        <v>0</v>
      </c>
      <c r="J67" s="195">
        <f>Capitulo!J66</f>
        <v>0</v>
      </c>
      <c r="K67" s="195">
        <f>Capitulo!K66</f>
        <v>0</v>
      </c>
      <c r="L67" s="195">
        <f>Capitulo!L66</f>
        <v>0</v>
      </c>
      <c r="M67" s="195">
        <f>Capitulo!M66</f>
        <v>0</v>
      </c>
      <c r="N67" s="195">
        <f>Capitulo!N66</f>
        <v>0</v>
      </c>
      <c r="O67" s="186">
        <f>Capitulo!O66</f>
        <v>0</v>
      </c>
      <c r="P67" s="195">
        <f>Capitulo!P66</f>
        <v>0</v>
      </c>
      <c r="Q67" s="195">
        <f>Capitulo!Q66</f>
        <v>0</v>
      </c>
      <c r="R67" s="195">
        <f>Capitulo!R66</f>
        <v>0</v>
      </c>
      <c r="S67" s="195">
        <f>Capitulo!S66</f>
        <v>0</v>
      </c>
      <c r="T67" s="195">
        <f>Capitulo!T66</f>
        <v>0</v>
      </c>
      <c r="U67" s="195">
        <f>Capitulo!U66</f>
        <v>0</v>
      </c>
      <c r="V67"/>
      <c r="W67" s="22">
        <f t="shared" si="0"/>
        <v>0</v>
      </c>
      <c r="X67" s="22">
        <f t="shared" si="1"/>
        <v>0</v>
      </c>
      <c r="Y67" s="22">
        <f t="shared" si="2"/>
        <v>0</v>
      </c>
      <c r="Z67" s="22">
        <f t="shared" si="3"/>
        <v>27</v>
      </c>
      <c r="AA67" s="22">
        <f t="shared" si="4"/>
        <v>0</v>
      </c>
      <c r="AB67" s="22">
        <f t="shared" si="5"/>
        <v>0</v>
      </c>
      <c r="AC67" s="22">
        <f t="shared" si="6"/>
        <v>0</v>
      </c>
      <c r="AD67" s="22">
        <f t="shared" si="7"/>
        <v>0</v>
      </c>
      <c r="AE67" s="22">
        <f t="shared" si="8"/>
        <v>0</v>
      </c>
      <c r="AF67" s="22">
        <f t="shared" si="9"/>
        <v>0</v>
      </c>
      <c r="AG67" s="22">
        <f t="shared" si="10"/>
        <v>0</v>
      </c>
      <c r="AH67" s="22">
        <f t="shared" si="11"/>
        <v>0</v>
      </c>
    </row>
    <row r="68" spans="1:36" s="7" customFormat="1">
      <c r="A68" s="204">
        <f>Capitulo!A67</f>
        <v>63</v>
      </c>
      <c r="B68" s="195" t="str">
        <f>Capitulo!B67</f>
        <v>????</v>
      </c>
      <c r="C68" s="195">
        <f>Capitulo!C67</f>
        <v>0</v>
      </c>
      <c r="D68" s="195">
        <f>Capitulo!D67</f>
        <v>0</v>
      </c>
      <c r="E68" s="195">
        <f>Capitulo!E67</f>
        <v>0</v>
      </c>
      <c r="F68" s="195">
        <f>Capitulo!F67</f>
        <v>0</v>
      </c>
      <c r="G68" s="195">
        <f>Capitulo!G67</f>
        <v>0</v>
      </c>
      <c r="H68" s="195">
        <f>Capitulo!H67</f>
        <v>0</v>
      </c>
      <c r="I68" s="195">
        <f>Capitulo!I67</f>
        <v>0</v>
      </c>
      <c r="J68" s="195">
        <f>Capitulo!J67</f>
        <v>0</v>
      </c>
      <c r="K68" s="195">
        <f>Capitulo!K67</f>
        <v>0</v>
      </c>
      <c r="L68" s="195">
        <f>Capitulo!L67</f>
        <v>0</v>
      </c>
      <c r="M68" s="195">
        <f>Capitulo!M67</f>
        <v>0</v>
      </c>
      <c r="N68" s="195">
        <f>Capitulo!N67</f>
        <v>0</v>
      </c>
      <c r="O68" s="186">
        <f>Capitulo!O67</f>
        <v>0</v>
      </c>
      <c r="P68" s="195">
        <f>Capitulo!P67</f>
        <v>0</v>
      </c>
      <c r="Q68" s="195">
        <f>Capitulo!Q67</f>
        <v>0</v>
      </c>
      <c r="R68" s="195">
        <f>Capitulo!R67</f>
        <v>0</v>
      </c>
      <c r="S68" s="195">
        <f>Capitulo!S67</f>
        <v>0</v>
      </c>
      <c r="T68" s="195">
        <f>Capitulo!T67</f>
        <v>0</v>
      </c>
      <c r="U68" s="195">
        <f>Capitulo!U67</f>
        <v>0</v>
      </c>
      <c r="V68"/>
      <c r="W68" s="22">
        <f t="shared" si="0"/>
        <v>0</v>
      </c>
      <c r="X68" s="22">
        <f t="shared" si="1"/>
        <v>0</v>
      </c>
      <c r="Y68" s="22">
        <f t="shared" si="2"/>
        <v>0</v>
      </c>
      <c r="Z68" s="22">
        <f t="shared" si="3"/>
        <v>27</v>
      </c>
      <c r="AA68" s="22">
        <f t="shared" si="4"/>
        <v>0</v>
      </c>
      <c r="AB68" s="22">
        <f t="shared" si="5"/>
        <v>0</v>
      </c>
      <c r="AC68" s="22">
        <f t="shared" si="6"/>
        <v>0</v>
      </c>
      <c r="AD68" s="22">
        <f t="shared" si="7"/>
        <v>0</v>
      </c>
      <c r="AE68" s="22">
        <f t="shared" si="8"/>
        <v>0</v>
      </c>
      <c r="AF68" s="22">
        <f t="shared" si="9"/>
        <v>0</v>
      </c>
      <c r="AG68" s="22">
        <f t="shared" si="10"/>
        <v>0</v>
      </c>
      <c r="AH68" s="22">
        <f t="shared" si="11"/>
        <v>0</v>
      </c>
    </row>
    <row r="69" spans="1:36" s="7" customFormat="1">
      <c r="A69" s="204">
        <f>Capitulo!A68</f>
        <v>64</v>
      </c>
      <c r="B69" s="195" t="str">
        <f>Capitulo!B68</f>
        <v>????</v>
      </c>
      <c r="C69" s="195">
        <f>Capitulo!C68</f>
        <v>0</v>
      </c>
      <c r="D69" s="195">
        <f>Capitulo!D68</f>
        <v>0</v>
      </c>
      <c r="E69" s="195">
        <f>Capitulo!E68</f>
        <v>0</v>
      </c>
      <c r="F69" s="195">
        <f>Capitulo!F68</f>
        <v>0</v>
      </c>
      <c r="G69" s="195">
        <f>Capitulo!G68</f>
        <v>0</v>
      </c>
      <c r="H69" s="195">
        <f>Capitulo!H68</f>
        <v>0</v>
      </c>
      <c r="I69" s="195">
        <f>Capitulo!I68</f>
        <v>0</v>
      </c>
      <c r="J69" s="195">
        <f>Capitulo!J68</f>
        <v>0</v>
      </c>
      <c r="K69" s="195">
        <f>Capitulo!K68</f>
        <v>0</v>
      </c>
      <c r="L69" s="195">
        <f>Capitulo!L68</f>
        <v>0</v>
      </c>
      <c r="M69" s="195">
        <f>Capitulo!M68</f>
        <v>0</v>
      </c>
      <c r="N69" s="195">
        <f>Capitulo!N68</f>
        <v>0</v>
      </c>
      <c r="O69" s="186">
        <f>Capitulo!O68</f>
        <v>0</v>
      </c>
      <c r="P69" s="195">
        <f>Capitulo!P68</f>
        <v>0</v>
      </c>
      <c r="Q69" s="195">
        <f>Capitulo!Q68</f>
        <v>0</v>
      </c>
      <c r="R69" s="195">
        <f>Capitulo!R68</f>
        <v>0</v>
      </c>
      <c r="S69" s="195">
        <f>Capitulo!S68</f>
        <v>0</v>
      </c>
      <c r="T69" s="195">
        <f>Capitulo!T68</f>
        <v>0</v>
      </c>
      <c r="U69" s="195">
        <f>Capitulo!U68</f>
        <v>0</v>
      </c>
      <c r="V69"/>
      <c r="W69" s="22">
        <f t="shared" si="0"/>
        <v>0</v>
      </c>
      <c r="X69" s="22">
        <f t="shared" si="1"/>
        <v>0</v>
      </c>
      <c r="Y69" s="22">
        <f t="shared" si="2"/>
        <v>0</v>
      </c>
      <c r="Z69" s="22">
        <f t="shared" si="3"/>
        <v>27</v>
      </c>
      <c r="AA69" s="22">
        <f t="shared" si="4"/>
        <v>0</v>
      </c>
      <c r="AB69" s="22">
        <f t="shared" si="5"/>
        <v>0</v>
      </c>
      <c r="AC69" s="22">
        <f t="shared" si="6"/>
        <v>0</v>
      </c>
      <c r="AD69" s="22">
        <f t="shared" si="7"/>
        <v>0</v>
      </c>
      <c r="AE69" s="22">
        <f t="shared" si="8"/>
        <v>0</v>
      </c>
      <c r="AF69" s="22">
        <f t="shared" si="9"/>
        <v>0</v>
      </c>
      <c r="AG69" s="22">
        <f t="shared" si="10"/>
        <v>0</v>
      </c>
      <c r="AH69" s="22">
        <f t="shared" si="11"/>
        <v>0</v>
      </c>
    </row>
    <row r="70" spans="1:36" s="7" customFormat="1">
      <c r="A70" s="204">
        <f>Capitulo!A69</f>
        <v>65</v>
      </c>
      <c r="B70" s="195" t="str">
        <f>Capitulo!B69</f>
        <v>????</v>
      </c>
      <c r="C70" s="195">
        <f>Capitulo!C69</f>
        <v>0</v>
      </c>
      <c r="D70" s="195">
        <f>Capitulo!D69</f>
        <v>0</v>
      </c>
      <c r="E70" s="195">
        <f>Capitulo!E69</f>
        <v>0</v>
      </c>
      <c r="F70" s="195">
        <f>Capitulo!F69</f>
        <v>0</v>
      </c>
      <c r="G70" s="195">
        <f>Capitulo!G69</f>
        <v>0</v>
      </c>
      <c r="H70" s="195">
        <f>Capitulo!H69</f>
        <v>0</v>
      </c>
      <c r="I70" s="195">
        <f>Capitulo!I69</f>
        <v>0</v>
      </c>
      <c r="J70" s="195">
        <f>Capitulo!J69</f>
        <v>0</v>
      </c>
      <c r="K70" s="195">
        <f>Capitulo!K69</f>
        <v>0</v>
      </c>
      <c r="L70" s="195">
        <f>Capitulo!L69</f>
        <v>0</v>
      </c>
      <c r="M70" s="195">
        <f>Capitulo!M69</f>
        <v>0</v>
      </c>
      <c r="N70" s="195">
        <f>Capitulo!N69</f>
        <v>0</v>
      </c>
      <c r="O70" s="186">
        <f>Capitulo!O69</f>
        <v>0</v>
      </c>
      <c r="P70" s="195">
        <f>Capitulo!P69</f>
        <v>0</v>
      </c>
      <c r="Q70" s="195">
        <f>Capitulo!Q69</f>
        <v>0</v>
      </c>
      <c r="R70" s="195">
        <f>Capitulo!R69</f>
        <v>0</v>
      </c>
      <c r="S70" s="195">
        <f>Capitulo!S69</f>
        <v>0</v>
      </c>
      <c r="T70" s="195">
        <f>Capitulo!T69</f>
        <v>0</v>
      </c>
      <c r="U70" s="195">
        <f>Capitulo!U69</f>
        <v>0</v>
      </c>
      <c r="V70"/>
      <c r="W70" s="22">
        <f t="shared" si="0"/>
        <v>0</v>
      </c>
      <c r="X70" s="22">
        <f t="shared" si="1"/>
        <v>0</v>
      </c>
      <c r="Y70" s="22">
        <f t="shared" si="2"/>
        <v>0</v>
      </c>
      <c r="Z70" s="22">
        <f t="shared" si="3"/>
        <v>27</v>
      </c>
      <c r="AA70" s="22">
        <f t="shared" si="4"/>
        <v>0</v>
      </c>
      <c r="AB70" s="22">
        <f t="shared" si="5"/>
        <v>0</v>
      </c>
      <c r="AC70" s="22">
        <f t="shared" si="6"/>
        <v>0</v>
      </c>
      <c r="AD70" s="22">
        <f t="shared" si="7"/>
        <v>0</v>
      </c>
      <c r="AE70" s="22">
        <f t="shared" si="8"/>
        <v>0</v>
      </c>
      <c r="AF70" s="22">
        <f t="shared" si="9"/>
        <v>0</v>
      </c>
      <c r="AG70" s="22">
        <f t="shared" si="10"/>
        <v>0</v>
      </c>
      <c r="AH70" s="22">
        <f t="shared" si="11"/>
        <v>0</v>
      </c>
    </row>
    <row r="71" spans="1:36" s="7" customFormat="1">
      <c r="A71" s="204">
        <f>Capitulo!A70</f>
        <v>66</v>
      </c>
      <c r="B71" s="195" t="str">
        <f>Capitulo!B70</f>
        <v>????</v>
      </c>
      <c r="C71" s="195">
        <f>Capitulo!C70</f>
        <v>0</v>
      </c>
      <c r="D71" s="195">
        <f>Capitulo!D70</f>
        <v>0</v>
      </c>
      <c r="E71" s="195">
        <f>Capitulo!E70</f>
        <v>0</v>
      </c>
      <c r="F71" s="195">
        <f>Capitulo!F70</f>
        <v>0</v>
      </c>
      <c r="G71" s="195">
        <f>Capitulo!G70</f>
        <v>0</v>
      </c>
      <c r="H71" s="195">
        <f>Capitulo!H70</f>
        <v>0</v>
      </c>
      <c r="I71" s="195">
        <f>Capitulo!I70</f>
        <v>0</v>
      </c>
      <c r="J71" s="195">
        <f>Capitulo!J70</f>
        <v>0</v>
      </c>
      <c r="K71" s="195">
        <f>Capitulo!K70</f>
        <v>0</v>
      </c>
      <c r="L71" s="195">
        <f>Capitulo!L70</f>
        <v>0</v>
      </c>
      <c r="M71" s="195">
        <f>Capitulo!M70</f>
        <v>0</v>
      </c>
      <c r="N71" s="195">
        <f>Capitulo!N70</f>
        <v>0</v>
      </c>
      <c r="O71" s="186">
        <f>Capitulo!O70</f>
        <v>0</v>
      </c>
      <c r="P71" s="195">
        <f>Capitulo!P70</f>
        <v>0</v>
      </c>
      <c r="Q71" s="195">
        <f>Capitulo!Q70</f>
        <v>0</v>
      </c>
      <c r="R71" s="195">
        <f>Capitulo!R70</f>
        <v>0</v>
      </c>
      <c r="S71" s="195">
        <f>Capitulo!S70</f>
        <v>0</v>
      </c>
      <c r="T71" s="195">
        <f>Capitulo!T70</f>
        <v>0</v>
      </c>
      <c r="U71" s="195">
        <f>Capitulo!U70</f>
        <v>0</v>
      </c>
      <c r="V71"/>
      <c r="W71" s="22">
        <f t="shared" si="0"/>
        <v>0</v>
      </c>
      <c r="X71" s="22">
        <f t="shared" si="1"/>
        <v>0</v>
      </c>
      <c r="Y71" s="22">
        <f t="shared" si="2"/>
        <v>0</v>
      </c>
      <c r="Z71" s="22">
        <f t="shared" si="3"/>
        <v>27</v>
      </c>
      <c r="AA71" s="22">
        <f t="shared" si="4"/>
        <v>0</v>
      </c>
      <c r="AB71" s="22">
        <f t="shared" si="5"/>
        <v>0</v>
      </c>
      <c r="AC71" s="22">
        <f t="shared" si="6"/>
        <v>0</v>
      </c>
      <c r="AD71" s="22">
        <f t="shared" si="7"/>
        <v>0</v>
      </c>
      <c r="AE71" s="22">
        <f t="shared" si="8"/>
        <v>0</v>
      </c>
      <c r="AF71" s="22">
        <f t="shared" si="9"/>
        <v>0</v>
      </c>
      <c r="AG71" s="22">
        <f t="shared" si="10"/>
        <v>0</v>
      </c>
      <c r="AH71" s="22">
        <f t="shared" si="11"/>
        <v>0</v>
      </c>
    </row>
    <row r="72" spans="1:36" s="7" customFormat="1">
      <c r="A72" s="204">
        <f>Capitulo!A71</f>
        <v>67</v>
      </c>
      <c r="B72" s="195" t="str">
        <f>Capitulo!B71</f>
        <v>????</v>
      </c>
      <c r="C72" s="195">
        <f>Capitulo!C71</f>
        <v>0</v>
      </c>
      <c r="D72" s="195">
        <f>Capitulo!D71</f>
        <v>0</v>
      </c>
      <c r="E72" s="195">
        <f>Capitulo!E71</f>
        <v>0</v>
      </c>
      <c r="F72" s="195">
        <f>Capitulo!F71</f>
        <v>0</v>
      </c>
      <c r="G72" s="195">
        <f>Capitulo!G71</f>
        <v>0</v>
      </c>
      <c r="H72" s="195">
        <f>Capitulo!H71</f>
        <v>0</v>
      </c>
      <c r="I72" s="195">
        <f>Capitulo!I71</f>
        <v>0</v>
      </c>
      <c r="J72" s="195">
        <f>Capitulo!J71</f>
        <v>0</v>
      </c>
      <c r="K72" s="195">
        <f>Capitulo!K71</f>
        <v>0</v>
      </c>
      <c r="L72" s="195">
        <f>Capitulo!L71</f>
        <v>0</v>
      </c>
      <c r="M72" s="195">
        <f>Capitulo!M71</f>
        <v>0</v>
      </c>
      <c r="N72" s="195">
        <f>Capitulo!N71</f>
        <v>0</v>
      </c>
      <c r="O72" s="186">
        <f>Capitulo!O71</f>
        <v>0</v>
      </c>
      <c r="P72" s="195">
        <f>Capitulo!P71</f>
        <v>0</v>
      </c>
      <c r="Q72" s="195">
        <f>Capitulo!Q71</f>
        <v>0</v>
      </c>
      <c r="R72" s="195">
        <f>Capitulo!R71</f>
        <v>0</v>
      </c>
      <c r="S72" s="195">
        <f>Capitulo!S71</f>
        <v>0</v>
      </c>
      <c r="T72" s="195">
        <f>Capitulo!T71</f>
        <v>0</v>
      </c>
      <c r="U72" s="195">
        <f>Capitulo!U71</f>
        <v>0</v>
      </c>
      <c r="V72"/>
      <c r="W72" s="22">
        <f t="shared" si="0"/>
        <v>0</v>
      </c>
      <c r="X72" s="22">
        <f t="shared" si="1"/>
        <v>0</v>
      </c>
      <c r="Y72" s="22">
        <f t="shared" si="2"/>
        <v>0</v>
      </c>
      <c r="Z72" s="22">
        <f t="shared" si="3"/>
        <v>27</v>
      </c>
      <c r="AA72" s="22">
        <f t="shared" si="4"/>
        <v>0</v>
      </c>
      <c r="AB72" s="22">
        <f t="shared" si="5"/>
        <v>0</v>
      </c>
      <c r="AC72" s="22">
        <f t="shared" si="6"/>
        <v>0</v>
      </c>
      <c r="AD72" s="22">
        <f t="shared" si="7"/>
        <v>0</v>
      </c>
      <c r="AE72" s="22">
        <f t="shared" si="8"/>
        <v>0</v>
      </c>
      <c r="AF72" s="22">
        <f t="shared" si="9"/>
        <v>0</v>
      </c>
      <c r="AG72" s="22">
        <f t="shared" si="10"/>
        <v>0</v>
      </c>
      <c r="AH72" s="22">
        <f t="shared" si="11"/>
        <v>0</v>
      </c>
    </row>
    <row r="73" spans="1:36" s="7" customFormat="1">
      <c r="A73" s="204">
        <f>Capitulo!A72</f>
        <v>68</v>
      </c>
      <c r="B73" s="195" t="str">
        <f>Capitulo!B72</f>
        <v>????</v>
      </c>
      <c r="C73" s="195">
        <f>Capitulo!C72</f>
        <v>0</v>
      </c>
      <c r="D73" s="195">
        <f>Capitulo!D72</f>
        <v>0</v>
      </c>
      <c r="E73" s="195">
        <f>Capitulo!E72</f>
        <v>0</v>
      </c>
      <c r="F73" s="195">
        <f>Capitulo!F72</f>
        <v>0</v>
      </c>
      <c r="G73" s="195">
        <f>Capitulo!G72</f>
        <v>0</v>
      </c>
      <c r="H73" s="195">
        <f>Capitulo!H72</f>
        <v>0</v>
      </c>
      <c r="I73" s="195">
        <f>Capitulo!I72</f>
        <v>0</v>
      </c>
      <c r="J73" s="195">
        <f>Capitulo!J72</f>
        <v>0</v>
      </c>
      <c r="K73" s="195">
        <f>Capitulo!K72</f>
        <v>0</v>
      </c>
      <c r="L73" s="195">
        <f>Capitulo!L72</f>
        <v>0</v>
      </c>
      <c r="M73" s="195">
        <f>Capitulo!M72</f>
        <v>0</v>
      </c>
      <c r="N73" s="195">
        <f>Capitulo!N72</f>
        <v>0</v>
      </c>
      <c r="O73" s="186">
        <f>Capitulo!O72</f>
        <v>0</v>
      </c>
      <c r="P73" s="195">
        <f>Capitulo!P72</f>
        <v>0</v>
      </c>
      <c r="Q73" s="195">
        <f>Capitulo!Q72</f>
        <v>0</v>
      </c>
      <c r="R73" s="195">
        <f>Capitulo!R72</f>
        <v>0</v>
      </c>
      <c r="S73" s="195">
        <f>Capitulo!S72</f>
        <v>0</v>
      </c>
      <c r="T73" s="195">
        <f>Capitulo!T72</f>
        <v>0</v>
      </c>
      <c r="U73" s="195">
        <f>Capitulo!U72</f>
        <v>0</v>
      </c>
      <c r="V73"/>
      <c r="W73" s="22">
        <f t="shared" si="0"/>
        <v>0</v>
      </c>
      <c r="X73" s="22">
        <f t="shared" si="1"/>
        <v>0</v>
      </c>
      <c r="Y73" s="22">
        <f t="shared" si="2"/>
        <v>0</v>
      </c>
      <c r="Z73" s="22">
        <f t="shared" si="3"/>
        <v>27</v>
      </c>
      <c r="AA73" s="22">
        <f t="shared" si="4"/>
        <v>0</v>
      </c>
      <c r="AB73" s="22">
        <f t="shared" si="5"/>
        <v>0</v>
      </c>
      <c r="AC73" s="22">
        <f t="shared" si="6"/>
        <v>0</v>
      </c>
      <c r="AD73" s="22">
        <f t="shared" si="7"/>
        <v>0</v>
      </c>
      <c r="AE73" s="22">
        <f t="shared" si="8"/>
        <v>0</v>
      </c>
      <c r="AF73" s="22">
        <f t="shared" si="9"/>
        <v>0</v>
      </c>
      <c r="AG73" s="22">
        <f t="shared" si="10"/>
        <v>0</v>
      </c>
      <c r="AH73" s="22">
        <f t="shared" si="11"/>
        <v>0</v>
      </c>
    </row>
    <row r="74" spans="1:36" s="7" customFormat="1">
      <c r="A74" s="204">
        <f>Capitulo!A73</f>
        <v>69</v>
      </c>
      <c r="B74" s="195" t="str">
        <f>Capitulo!B73</f>
        <v>????</v>
      </c>
      <c r="C74" s="195">
        <f>Capitulo!C73</f>
        <v>0</v>
      </c>
      <c r="D74" s="195">
        <f>Capitulo!D73</f>
        <v>0</v>
      </c>
      <c r="E74" s="195">
        <f>Capitulo!E73</f>
        <v>0</v>
      </c>
      <c r="F74" s="195">
        <f>Capitulo!F73</f>
        <v>0</v>
      </c>
      <c r="G74" s="195">
        <f>Capitulo!G73</f>
        <v>0</v>
      </c>
      <c r="H74" s="195">
        <f>Capitulo!H73</f>
        <v>0</v>
      </c>
      <c r="I74" s="195">
        <f>Capitulo!I73</f>
        <v>0</v>
      </c>
      <c r="J74" s="195">
        <f>Capitulo!J73</f>
        <v>0</v>
      </c>
      <c r="K74" s="195">
        <f>Capitulo!K73</f>
        <v>0</v>
      </c>
      <c r="L74" s="195">
        <f>Capitulo!L73</f>
        <v>0</v>
      </c>
      <c r="M74" s="195">
        <f>Capitulo!M73</f>
        <v>0</v>
      </c>
      <c r="N74" s="195">
        <f>Capitulo!N73</f>
        <v>0</v>
      </c>
      <c r="O74" s="186">
        <f>Capitulo!O73</f>
        <v>0</v>
      </c>
      <c r="P74" s="195">
        <f>Capitulo!P73</f>
        <v>0</v>
      </c>
      <c r="Q74" s="195">
        <f>Capitulo!Q73</f>
        <v>0</v>
      </c>
      <c r="R74" s="195">
        <f>Capitulo!R73</f>
        <v>0</v>
      </c>
      <c r="S74" s="195">
        <f>Capitulo!S73</f>
        <v>0</v>
      </c>
      <c r="T74" s="195">
        <f>Capitulo!T73</f>
        <v>0</v>
      </c>
      <c r="U74" s="195">
        <f>Capitulo!U73</f>
        <v>0</v>
      </c>
      <c r="V74"/>
      <c r="W74" s="22">
        <f t="shared" si="0"/>
        <v>0</v>
      </c>
      <c r="X74" s="22">
        <f t="shared" si="1"/>
        <v>0</v>
      </c>
      <c r="Y74" s="22">
        <f t="shared" si="2"/>
        <v>0</v>
      </c>
      <c r="Z74" s="22">
        <f t="shared" si="3"/>
        <v>27</v>
      </c>
      <c r="AA74" s="22">
        <f t="shared" si="4"/>
        <v>0</v>
      </c>
      <c r="AB74" s="22">
        <f t="shared" si="5"/>
        <v>0</v>
      </c>
      <c r="AC74" s="22">
        <f t="shared" si="6"/>
        <v>0</v>
      </c>
      <c r="AD74" s="22">
        <f t="shared" si="7"/>
        <v>0</v>
      </c>
      <c r="AE74" s="22">
        <f t="shared" si="8"/>
        <v>0</v>
      </c>
      <c r="AF74" s="22">
        <f t="shared" si="9"/>
        <v>0</v>
      </c>
      <c r="AG74" s="22">
        <f t="shared" si="10"/>
        <v>0</v>
      </c>
      <c r="AH74" s="22">
        <f t="shared" si="11"/>
        <v>0</v>
      </c>
    </row>
    <row r="75" spans="1:36">
      <c r="A75" s="204">
        <f>Capitulo!A74</f>
        <v>70</v>
      </c>
      <c r="B75" s="195" t="str">
        <f>Capitulo!B74</f>
        <v>????</v>
      </c>
      <c r="C75" s="195">
        <f>Capitulo!C74</f>
        <v>0</v>
      </c>
      <c r="D75" s="195">
        <f>Capitulo!D74</f>
        <v>0</v>
      </c>
      <c r="E75" s="195">
        <f>Capitulo!E74</f>
        <v>0</v>
      </c>
      <c r="F75" s="195">
        <f>Capitulo!F74</f>
        <v>0</v>
      </c>
      <c r="G75" s="195">
        <f>Capitulo!G74</f>
        <v>0</v>
      </c>
      <c r="H75" s="195">
        <f>Capitulo!H74</f>
        <v>0</v>
      </c>
      <c r="I75" s="195">
        <f>Capitulo!I74</f>
        <v>0</v>
      </c>
      <c r="J75" s="195">
        <f>Capitulo!J74</f>
        <v>0</v>
      </c>
      <c r="K75" s="195">
        <f>Capitulo!K74</f>
        <v>0</v>
      </c>
      <c r="L75" s="195">
        <f>Capitulo!L74</f>
        <v>0</v>
      </c>
      <c r="M75" s="195">
        <f>Capitulo!M74</f>
        <v>0</v>
      </c>
      <c r="N75" s="195">
        <f>Capitulo!N74</f>
        <v>0</v>
      </c>
      <c r="O75" s="186">
        <f>Capitulo!O74</f>
        <v>0</v>
      </c>
      <c r="P75" s="195">
        <f>Capitulo!P74</f>
        <v>0</v>
      </c>
      <c r="Q75" s="195">
        <f>Capitulo!Q74</f>
        <v>0</v>
      </c>
      <c r="R75" s="195">
        <f>Capitulo!R74</f>
        <v>0</v>
      </c>
      <c r="S75" s="195">
        <f>Capitulo!S74</f>
        <v>0</v>
      </c>
      <c r="T75" s="195">
        <f>Capitulo!T74</f>
        <v>0</v>
      </c>
      <c r="U75" s="195">
        <f>Capitulo!U74</f>
        <v>0</v>
      </c>
      <c r="Y75" s="22">
        <f t="shared" si="2"/>
        <v>0</v>
      </c>
      <c r="Z75" s="22">
        <f t="shared" si="3"/>
        <v>27</v>
      </c>
      <c r="AA75" s="22">
        <f t="shared" si="4"/>
        <v>0</v>
      </c>
      <c r="AB75" s="22">
        <f t="shared" si="5"/>
        <v>0</v>
      </c>
      <c r="AC75" s="22">
        <f t="shared" si="6"/>
        <v>0</v>
      </c>
      <c r="AD75" s="22">
        <f t="shared" si="7"/>
        <v>0</v>
      </c>
      <c r="AE75" s="22">
        <f t="shared" si="8"/>
        <v>0</v>
      </c>
      <c r="AF75" s="22">
        <f t="shared" si="9"/>
        <v>0</v>
      </c>
      <c r="AG75" s="22">
        <f t="shared" si="10"/>
        <v>0</v>
      </c>
      <c r="AH75" s="22">
        <f t="shared" si="11"/>
        <v>0</v>
      </c>
    </row>
    <row r="77" spans="1:36" s="9" customFormat="1" ht="15.6">
      <c r="B77" s="12"/>
      <c r="C77" s="11" t="s">
        <v>41</v>
      </c>
      <c r="P77" s="10"/>
      <c r="AI77" s="12"/>
      <c r="AJ77" s="12"/>
    </row>
    <row r="78" spans="1:36">
      <c r="D78" s="27" t="s">
        <v>42</v>
      </c>
      <c r="E78" s="8" t="s">
        <v>43</v>
      </c>
      <c r="Q78" t="s">
        <v>44</v>
      </c>
    </row>
    <row r="79" spans="1:36">
      <c r="D79" s="29" t="s">
        <v>45</v>
      </c>
      <c r="E79" s="178">
        <v>0</v>
      </c>
      <c r="P79" t="s">
        <v>46</v>
      </c>
      <c r="Q79" t="s">
        <v>47</v>
      </c>
      <c r="S79" s="179">
        <f>1/18</f>
        <v>5.5555555555555552E-2</v>
      </c>
      <c r="T79" s="179"/>
      <c r="U79" s="179"/>
      <c r="V79" s="179"/>
    </row>
    <row r="80" spans="1:36">
      <c r="D80" s="29" t="s">
        <v>48</v>
      </c>
      <c r="E80" s="178">
        <v>5</v>
      </c>
      <c r="P80" t="s">
        <v>49</v>
      </c>
      <c r="Q80" t="s">
        <v>50</v>
      </c>
      <c r="S80" s="180">
        <f>2/18</f>
        <v>0.1111111111111111</v>
      </c>
      <c r="T80" s="180"/>
      <c r="U80" s="180"/>
      <c r="V80" s="180"/>
    </row>
    <row r="81" spans="2:36" s="22" customFormat="1">
      <c r="B81" s="26"/>
      <c r="C81" s="23"/>
      <c r="D81" s="29" t="s">
        <v>51</v>
      </c>
      <c r="E81" s="178">
        <v>10</v>
      </c>
      <c r="F81"/>
      <c r="G81"/>
      <c r="H81"/>
      <c r="I81"/>
      <c r="J81"/>
      <c r="K81"/>
      <c r="L81"/>
      <c r="M81"/>
      <c r="N81"/>
      <c r="O81"/>
      <c r="P81" t="s">
        <v>52</v>
      </c>
      <c r="Q81" t="s">
        <v>53</v>
      </c>
      <c r="R81"/>
      <c r="S81" s="13">
        <f>7/18</f>
        <v>0.3888888888888889</v>
      </c>
      <c r="T81" s="13"/>
      <c r="U81" s="13"/>
      <c r="V81" s="13"/>
      <c r="AI81" s="7"/>
      <c r="AJ81" s="7"/>
    </row>
    <row r="82" spans="2:36" s="22" customFormat="1">
      <c r="B82" s="26"/>
      <c r="C82" s="23"/>
      <c r="D82" s="28" t="s">
        <v>54</v>
      </c>
      <c r="E82" s="181">
        <v>15</v>
      </c>
      <c r="F82"/>
      <c r="G82"/>
      <c r="H82"/>
      <c r="I82"/>
      <c r="J82"/>
      <c r="K82"/>
      <c r="L82"/>
      <c r="M82"/>
      <c r="N82"/>
      <c r="O82"/>
      <c r="P82" t="s">
        <v>55</v>
      </c>
      <c r="Q82" t="s">
        <v>56</v>
      </c>
      <c r="R82"/>
      <c r="S82" s="182">
        <f>8/18</f>
        <v>0.44444444444444442</v>
      </c>
      <c r="T82" s="14"/>
      <c r="U82" s="14"/>
      <c r="V82" s="14"/>
      <c r="AI82" s="7"/>
      <c r="AJ82" s="7"/>
    </row>
    <row r="84" spans="2:36" s="22" customFormat="1">
      <c r="B84" s="26"/>
      <c r="C84" s="23"/>
      <c r="D84" s="27" t="s">
        <v>57</v>
      </c>
      <c r="E84" s="8" t="s">
        <v>43</v>
      </c>
      <c r="F84"/>
      <c r="G84"/>
      <c r="H84"/>
      <c r="I84"/>
      <c r="J84"/>
      <c r="K84"/>
      <c r="L84"/>
      <c r="M84"/>
      <c r="N84"/>
      <c r="O84"/>
      <c r="P84" s="177"/>
      <c r="Q84"/>
      <c r="R84"/>
      <c r="S84"/>
      <c r="T84"/>
      <c r="U84"/>
      <c r="V84"/>
      <c r="AI84" s="7"/>
      <c r="AJ84" s="7"/>
    </row>
    <row r="85" spans="2:36" s="22" customFormat="1">
      <c r="B85" s="26"/>
      <c r="C85" s="23"/>
      <c r="D85" s="29" t="s">
        <v>58</v>
      </c>
      <c r="E85" s="178">
        <v>0</v>
      </c>
      <c r="F85"/>
      <c r="G85"/>
      <c r="H85"/>
      <c r="I85"/>
      <c r="J85"/>
      <c r="K85"/>
      <c r="L85"/>
      <c r="M85"/>
      <c r="N85"/>
      <c r="O85"/>
      <c r="P85" s="177"/>
      <c r="Q85"/>
      <c r="R85"/>
      <c r="S85"/>
      <c r="T85"/>
      <c r="U85"/>
      <c r="V85"/>
      <c r="AI85" s="7"/>
      <c r="AJ85" s="7"/>
    </row>
    <row r="86" spans="2:36" s="22" customFormat="1">
      <c r="B86" s="26"/>
      <c r="C86" s="23"/>
      <c r="D86" s="29" t="s">
        <v>59</v>
      </c>
      <c r="E86" s="178">
        <v>5</v>
      </c>
      <c r="F86"/>
      <c r="G86"/>
      <c r="H86"/>
      <c r="I86"/>
      <c r="J86"/>
      <c r="K86"/>
      <c r="L86"/>
      <c r="M86"/>
      <c r="N86"/>
      <c r="O86"/>
      <c r="P86" s="177"/>
      <c r="Q86"/>
      <c r="R86"/>
      <c r="S86"/>
      <c r="T86"/>
      <c r="U86"/>
      <c r="V86"/>
      <c r="AI86" s="7"/>
      <c r="AJ86" s="7"/>
    </row>
    <row r="87" spans="2:36" s="22" customFormat="1">
      <c r="B87" s="26"/>
      <c r="C87" s="23"/>
      <c r="D87" s="29" t="s">
        <v>60</v>
      </c>
      <c r="E87" s="178">
        <v>10</v>
      </c>
      <c r="F87"/>
      <c r="G87"/>
      <c r="H87"/>
      <c r="I87"/>
      <c r="J87"/>
      <c r="K87"/>
      <c r="L87"/>
      <c r="M87"/>
      <c r="N87"/>
      <c r="O87"/>
      <c r="P87" s="177"/>
      <c r="Q87"/>
      <c r="R87"/>
      <c r="S87"/>
      <c r="T87"/>
      <c r="U87"/>
      <c r="V87"/>
      <c r="AI87" s="7"/>
      <c r="AJ87" s="7"/>
    </row>
    <row r="88" spans="2:36" s="22" customFormat="1">
      <c r="B88" s="26"/>
      <c r="C88" s="23"/>
      <c r="D88" s="29" t="s">
        <v>61</v>
      </c>
      <c r="E88" s="178">
        <v>15</v>
      </c>
      <c r="F88"/>
      <c r="G88"/>
      <c r="H88"/>
      <c r="I88"/>
      <c r="J88"/>
      <c r="K88"/>
      <c r="L88"/>
      <c r="M88"/>
      <c r="N88"/>
      <c r="O88"/>
      <c r="P88" s="177"/>
      <c r="Q88"/>
      <c r="R88"/>
      <c r="S88"/>
      <c r="T88"/>
      <c r="U88"/>
      <c r="V88"/>
      <c r="AI88" s="7"/>
      <c r="AJ88" s="7"/>
    </row>
    <row r="89" spans="2:36" s="22" customFormat="1">
      <c r="B89" s="26"/>
      <c r="C89" s="23"/>
      <c r="D89" s="28" t="s">
        <v>62</v>
      </c>
      <c r="E89" s="181">
        <v>20</v>
      </c>
      <c r="F89"/>
      <c r="G89"/>
      <c r="H89"/>
      <c r="I89"/>
      <c r="J89"/>
      <c r="K89"/>
      <c r="L89"/>
      <c r="M89"/>
      <c r="N89"/>
      <c r="O89"/>
      <c r="P89" s="177"/>
      <c r="Q89"/>
      <c r="R89"/>
      <c r="S89"/>
      <c r="T89"/>
      <c r="U89"/>
      <c r="V89"/>
      <c r="AI89" s="7"/>
      <c r="AJ89" s="7"/>
    </row>
    <row r="91" spans="2:36" s="22" customFormat="1">
      <c r="B91" s="26"/>
      <c r="C91" s="23"/>
      <c r="D91" s="27" t="s">
        <v>63</v>
      </c>
      <c r="E91" s="8" t="s">
        <v>43</v>
      </c>
      <c r="F91"/>
      <c r="G91"/>
      <c r="H91"/>
      <c r="I91"/>
      <c r="J91"/>
      <c r="K91"/>
      <c r="L91"/>
      <c r="M91"/>
      <c r="N91"/>
      <c r="O91"/>
      <c r="P91" s="177"/>
      <c r="Q91"/>
      <c r="R91"/>
      <c r="S91"/>
      <c r="T91"/>
      <c r="U91"/>
      <c r="V91"/>
      <c r="AI91" s="7"/>
      <c r="AJ91" s="7"/>
    </row>
    <row r="92" spans="2:36" s="22" customFormat="1">
      <c r="B92" s="26"/>
      <c r="C92" s="23"/>
      <c r="D92" s="29" t="s">
        <v>64</v>
      </c>
      <c r="E92" s="178">
        <v>0</v>
      </c>
      <c r="F92"/>
      <c r="G92"/>
      <c r="H92"/>
      <c r="I92"/>
      <c r="J92"/>
      <c r="K92"/>
      <c r="L92"/>
      <c r="M92"/>
      <c r="N92"/>
      <c r="O92"/>
      <c r="P92" s="177"/>
      <c r="Q92"/>
      <c r="R92"/>
      <c r="S92"/>
      <c r="T92"/>
      <c r="U92"/>
      <c r="V92"/>
      <c r="AI92" s="7"/>
      <c r="AJ92" s="7"/>
    </row>
    <row r="93" spans="2:36" s="22" customFormat="1">
      <c r="B93" s="26"/>
      <c r="C93" s="23"/>
      <c r="D93" s="29" t="s">
        <v>65</v>
      </c>
      <c r="E93" s="178">
        <v>5</v>
      </c>
      <c r="F93"/>
      <c r="G93"/>
      <c r="H93"/>
      <c r="I93"/>
      <c r="J93"/>
      <c r="K93"/>
      <c r="L93"/>
      <c r="M93"/>
      <c r="N93"/>
      <c r="O93"/>
      <c r="P93" s="177"/>
      <c r="Q93"/>
      <c r="R93"/>
      <c r="S93"/>
      <c r="T93"/>
      <c r="U93"/>
      <c r="V93"/>
      <c r="AI93" s="7"/>
      <c r="AJ93" s="7"/>
    </row>
    <row r="94" spans="2:36" s="22" customFormat="1">
      <c r="B94" s="26"/>
      <c r="C94" s="23"/>
      <c r="D94" s="28" t="s">
        <v>66</v>
      </c>
      <c r="E94" s="181">
        <v>10</v>
      </c>
      <c r="F94"/>
      <c r="G94"/>
      <c r="H94"/>
      <c r="I94"/>
      <c r="J94"/>
      <c r="K94"/>
      <c r="L94"/>
      <c r="M94"/>
      <c r="N94"/>
      <c r="O94"/>
      <c r="P94" s="177"/>
      <c r="Q94"/>
      <c r="R94"/>
      <c r="S94"/>
      <c r="T94"/>
      <c r="U94"/>
      <c r="V94"/>
      <c r="AI94" s="7"/>
      <c r="AJ94" s="7"/>
    </row>
    <row r="96" spans="2:36" s="22" customFormat="1">
      <c r="B96" s="26"/>
      <c r="C96" s="23"/>
      <c r="D96" s="27" t="s">
        <v>67</v>
      </c>
      <c r="E96" s="8" t="s">
        <v>43</v>
      </c>
      <c r="F96"/>
      <c r="G96"/>
      <c r="H96"/>
      <c r="I96"/>
      <c r="J96"/>
      <c r="K96"/>
      <c r="L96"/>
      <c r="M96"/>
      <c r="N96"/>
      <c r="O96"/>
      <c r="P96" s="177"/>
      <c r="Q96"/>
      <c r="R96"/>
      <c r="S96"/>
      <c r="T96"/>
      <c r="U96"/>
      <c r="V96"/>
      <c r="AI96" s="7"/>
      <c r="AJ96" s="7"/>
    </row>
    <row r="97" spans="4:5">
      <c r="D97" s="29" t="s">
        <v>68</v>
      </c>
      <c r="E97" s="178">
        <v>0</v>
      </c>
    </row>
    <row r="98" spans="4:5">
      <c r="D98" s="28" t="s">
        <v>69</v>
      </c>
      <c r="E98" s="181">
        <v>15</v>
      </c>
    </row>
    <row r="100" spans="4:5">
      <c r="D100" s="27" t="s">
        <v>70</v>
      </c>
      <c r="E100" s="8" t="s">
        <v>43</v>
      </c>
    </row>
    <row r="101" spans="4:5">
      <c r="D101" s="29" t="s">
        <v>71</v>
      </c>
      <c r="E101" s="178">
        <v>0</v>
      </c>
    </row>
    <row r="102" spans="4:5">
      <c r="D102" s="29" t="s">
        <v>72</v>
      </c>
      <c r="E102" s="178">
        <v>5</v>
      </c>
    </row>
    <row r="103" spans="4:5">
      <c r="D103" s="29" t="s">
        <v>73</v>
      </c>
      <c r="E103" s="178">
        <v>10</v>
      </c>
    </row>
    <row r="104" spans="4:5">
      <c r="D104" s="28" t="s">
        <v>74</v>
      </c>
      <c r="E104" s="181">
        <v>15</v>
      </c>
    </row>
    <row r="106" spans="4:5">
      <c r="D106" s="27" t="s">
        <v>75</v>
      </c>
      <c r="E106" s="8" t="s">
        <v>43</v>
      </c>
    </row>
    <row r="107" spans="4:5">
      <c r="D107" s="29" t="s">
        <v>76</v>
      </c>
      <c r="E107" s="178">
        <v>0</v>
      </c>
    </row>
    <row r="108" spans="4:5">
      <c r="D108" s="29" t="s">
        <v>77</v>
      </c>
      <c r="E108" s="178">
        <v>5</v>
      </c>
    </row>
    <row r="109" spans="4:5">
      <c r="D109" s="29" t="s">
        <v>78</v>
      </c>
      <c r="E109" s="178">
        <v>10</v>
      </c>
    </row>
    <row r="110" spans="4:5">
      <c r="D110" s="29" t="s">
        <v>79</v>
      </c>
      <c r="E110" s="178">
        <v>15</v>
      </c>
    </row>
    <row r="111" spans="4:5">
      <c r="D111" s="28" t="s">
        <v>80</v>
      </c>
      <c r="E111" s="181">
        <v>20</v>
      </c>
    </row>
    <row r="113" spans="4:5">
      <c r="D113" s="27" t="s">
        <v>81</v>
      </c>
      <c r="E113" s="8" t="s">
        <v>43</v>
      </c>
    </row>
    <row r="114" spans="4:5">
      <c r="D114" s="29" t="s">
        <v>82</v>
      </c>
      <c r="E114" s="178">
        <v>0</v>
      </c>
    </row>
    <row r="115" spans="4:5">
      <c r="D115" s="28" t="s">
        <v>83</v>
      </c>
      <c r="E115" s="181">
        <v>5</v>
      </c>
    </row>
  </sheetData>
  <autoFilter ref="O4:O75" xr:uid="{00000000-0009-0000-0000-00000A000000}">
    <sortState xmlns:xlrd2="http://schemas.microsoft.com/office/spreadsheetml/2017/richdata2" ref="A5:U75">
      <sortCondition descending="1" ref="O4:O75"/>
    </sortState>
  </autoFilter>
  <mergeCells count="1">
    <mergeCell ref="N1:Q1"/>
  </mergeCells>
  <conditionalFormatting sqref="S75:V75">
    <cfRule type="cellIs" dxfId="23" priority="13" operator="greaterThan">
      <formula>69.99</formula>
    </cfRule>
    <cfRule type="cellIs" dxfId="22" priority="14" operator="between">
      <formula>49.99</formula>
      <formula>65</formula>
    </cfRule>
    <cfRule type="cellIs" dxfId="21" priority="15" operator="between">
      <formula>29.99</formula>
      <formula>49.99</formula>
    </cfRule>
    <cfRule type="cellIs" dxfId="20" priority="16" operator="lessThan">
      <formula>25.01</formula>
    </cfRule>
  </conditionalFormatting>
  <conditionalFormatting sqref="V5:V74">
    <cfRule type="cellIs" dxfId="19" priority="1" operator="greaterThan">
      <formula>69.99</formula>
    </cfRule>
    <cfRule type="cellIs" dxfId="18" priority="2" operator="between">
      <formula>49.99</formula>
      <formula>65</formula>
    </cfRule>
    <cfRule type="cellIs" dxfId="17" priority="3" operator="between">
      <formula>29.99</formula>
      <formula>49.99</formula>
    </cfRule>
    <cfRule type="cellIs" dxfId="16" priority="4" operator="lessThan">
      <formula>25.01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J115"/>
  <sheetViews>
    <sheetView workbookViewId="0">
      <selection activeCell="C2" sqref="C2"/>
    </sheetView>
  </sheetViews>
  <sheetFormatPr defaultColWidth="10.6640625" defaultRowHeight="14.4"/>
  <cols>
    <col min="1" max="1" width="3.33203125" style="22" bestFit="1" customWidth="1"/>
    <col min="2" max="2" width="14.21875" style="26" bestFit="1" customWidth="1"/>
    <col min="3" max="3" width="22.77734375" style="23" bestFit="1" customWidth="1"/>
    <col min="4" max="4" width="37.109375" style="23" bestFit="1" customWidth="1"/>
    <col min="5" max="6" width="8.6640625" hidden="1" customWidth="1"/>
    <col min="7" max="7" width="8.5546875" hidden="1" customWidth="1"/>
    <col min="8" max="8" width="9" hidden="1" customWidth="1"/>
    <col min="9" max="9" width="8.6640625" hidden="1" customWidth="1"/>
    <col min="10" max="10" width="10.44140625" hidden="1" customWidth="1"/>
    <col min="11" max="11" width="11.109375" hidden="1" customWidth="1"/>
    <col min="12" max="12" width="10.44140625" hidden="1" customWidth="1"/>
    <col min="13" max="13" width="11.109375" hidden="1" customWidth="1"/>
    <col min="14" max="14" width="10" hidden="1" customWidth="1"/>
    <col min="15" max="15" width="12" hidden="1" customWidth="1"/>
    <col min="16" max="16" width="13" style="177" hidden="1" customWidth="1"/>
    <col min="17" max="17" width="10.88671875" bestFit="1" customWidth="1"/>
    <col min="18" max="18" width="10.6640625" hidden="1" customWidth="1"/>
    <col min="19" max="19" width="13.44140625" hidden="1" customWidth="1"/>
    <col min="20" max="20" width="9.77734375" hidden="1" customWidth="1"/>
    <col min="21" max="21" width="12.77734375" hidden="1" customWidth="1"/>
    <col min="22" max="22" width="0" hidden="1" customWidth="1"/>
    <col min="23" max="23" width="10" style="22" bestFit="1" customWidth="1"/>
    <col min="24" max="24" width="10.5546875" style="22" bestFit="1" customWidth="1"/>
    <col min="25" max="25" width="16.6640625" style="22" bestFit="1" customWidth="1"/>
    <col min="26" max="26" width="8.88671875" style="22" bestFit="1" customWidth="1"/>
    <col min="27" max="27" width="14.6640625" style="22" bestFit="1" customWidth="1"/>
    <col min="28" max="28" width="17.5546875" style="22" bestFit="1" customWidth="1"/>
    <col min="29" max="29" width="16.33203125" style="22" bestFit="1" customWidth="1"/>
    <col min="30" max="30" width="11.88671875" style="22" bestFit="1" customWidth="1"/>
    <col min="31" max="31" width="10.109375" style="22" bestFit="1" customWidth="1"/>
    <col min="32" max="32" width="5.77734375" style="22" bestFit="1" customWidth="1"/>
    <col min="33" max="33" width="20" style="22" bestFit="1" customWidth="1"/>
    <col min="34" max="34" width="16.33203125" style="22" bestFit="1" customWidth="1"/>
    <col min="35" max="36" width="10.6640625" style="7"/>
  </cols>
  <sheetData>
    <row r="1" spans="1:36" s="19" customFormat="1" ht="18.600000000000001" thickBot="1">
      <c r="A1" s="202"/>
      <c r="B1" s="38"/>
      <c r="C1" s="39" t="str">
        <f>Capitulo!C1</f>
        <v>BNI Capítulo ????</v>
      </c>
      <c r="D1" s="39"/>
      <c r="E1" s="39"/>
      <c r="F1" s="39"/>
      <c r="G1" s="39"/>
      <c r="H1" s="39"/>
      <c r="I1" s="39"/>
      <c r="J1" s="39"/>
      <c r="K1" s="39"/>
      <c r="L1" s="39"/>
      <c r="M1" s="39"/>
      <c r="N1" s="266" t="s">
        <v>7</v>
      </c>
      <c r="O1" s="266"/>
      <c r="P1" s="266"/>
      <c r="Q1" s="266"/>
      <c r="R1" s="39"/>
      <c r="S1" s="39"/>
      <c r="T1" s="18"/>
      <c r="U1" s="18"/>
      <c r="V1" s="18"/>
      <c r="W1" s="20"/>
      <c r="X1" s="20"/>
      <c r="Y1" s="20"/>
      <c r="Z1" s="20"/>
      <c r="AA1" s="20"/>
      <c r="AB1" s="20"/>
      <c r="AC1" s="20"/>
      <c r="AD1" s="20"/>
      <c r="AE1" s="20"/>
      <c r="AF1" s="20"/>
      <c r="AG1" s="20"/>
      <c r="AH1" s="20"/>
      <c r="AI1" s="17"/>
      <c r="AJ1" s="17"/>
    </row>
    <row r="2" spans="1:36" s="4" customFormat="1" ht="18.600000000000001" thickBot="1">
      <c r="A2" s="46"/>
      <c r="B2" s="41"/>
      <c r="C2" s="42" t="s">
        <v>8</v>
      </c>
      <c r="D2" s="183">
        <f>Capitulo!D2</f>
        <v>45449</v>
      </c>
      <c r="E2" s="44"/>
      <c r="F2" s="44"/>
      <c r="G2" s="44"/>
      <c r="H2" s="44"/>
      <c r="I2" s="44"/>
      <c r="J2" s="44"/>
      <c r="K2" s="44"/>
      <c r="L2" s="44"/>
      <c r="M2" s="44"/>
      <c r="N2" s="44"/>
      <c r="O2" s="44"/>
      <c r="P2" s="45"/>
      <c r="Q2" s="44"/>
      <c r="R2" s="44"/>
      <c r="S2" s="44"/>
      <c r="T2" s="15"/>
      <c r="U2" s="15"/>
      <c r="V2" s="15"/>
      <c r="W2" s="16"/>
      <c r="X2" s="16"/>
      <c r="Y2" s="16"/>
      <c r="Z2" s="16"/>
      <c r="AA2" s="16"/>
      <c r="AB2" s="16"/>
      <c r="AC2" s="16"/>
      <c r="AD2" s="16"/>
      <c r="AE2" s="16"/>
      <c r="AF2" s="16"/>
      <c r="AG2" s="16"/>
      <c r="AH2" s="16"/>
      <c r="AI2" s="5"/>
      <c r="AJ2" s="5"/>
    </row>
    <row r="3" spans="1:36" s="4" customFormat="1" ht="18.600000000000001" thickBot="1">
      <c r="A3" s="46"/>
      <c r="B3" s="41"/>
      <c r="C3" s="42" t="s">
        <v>9</v>
      </c>
      <c r="D3" s="183">
        <f>Capitulo!D3</f>
        <v>45638</v>
      </c>
      <c r="E3" s="44"/>
      <c r="F3" s="44"/>
      <c r="G3" s="44"/>
      <c r="H3" s="44"/>
      <c r="I3" s="44"/>
      <c r="J3" s="44"/>
      <c r="K3" s="44"/>
      <c r="L3" s="44"/>
      <c r="M3" s="44"/>
      <c r="N3" s="46">
        <f>D3-D2</f>
        <v>189</v>
      </c>
      <c r="O3" s="44"/>
      <c r="P3" s="45" t="s">
        <v>10</v>
      </c>
      <c r="Q3" s="44">
        <f>Capitulo!Q3</f>
        <v>27</v>
      </c>
      <c r="R3" s="44"/>
      <c r="S3" s="44"/>
      <c r="T3" s="15"/>
      <c r="U3" s="15"/>
      <c r="V3" s="15"/>
      <c r="W3" s="16"/>
      <c r="X3" s="16"/>
      <c r="Y3" s="16"/>
      <c r="Z3" s="16"/>
      <c r="AA3" s="16"/>
      <c r="AB3" s="16"/>
      <c r="AC3" s="16"/>
      <c r="AD3" s="16"/>
      <c r="AE3" s="16"/>
      <c r="AF3" s="16"/>
      <c r="AG3" s="16"/>
      <c r="AH3" s="16"/>
      <c r="AI3" s="5"/>
      <c r="AJ3" s="5"/>
    </row>
    <row r="4" spans="1:36" s="176" customFormat="1">
      <c r="A4" s="21"/>
      <c r="B4" s="1" t="s">
        <v>11</v>
      </c>
      <c r="C4" s="1" t="s">
        <v>12</v>
      </c>
      <c r="D4" s="1" t="s">
        <v>13</v>
      </c>
      <c r="E4" s="1" t="s">
        <v>14</v>
      </c>
      <c r="F4" s="1" t="s">
        <v>15</v>
      </c>
      <c r="G4" s="1" t="s">
        <v>16</v>
      </c>
      <c r="H4" s="1" t="s">
        <v>17</v>
      </c>
      <c r="I4" s="1" t="s">
        <v>18</v>
      </c>
      <c r="J4" s="1" t="s">
        <v>19</v>
      </c>
      <c r="K4" s="1" t="s">
        <v>20</v>
      </c>
      <c r="L4" s="1" t="s">
        <v>21</v>
      </c>
      <c r="M4" s="1" t="s">
        <v>22</v>
      </c>
      <c r="N4" s="1" t="s">
        <v>23</v>
      </c>
      <c r="O4" s="1" t="s">
        <v>24</v>
      </c>
      <c r="P4" s="2" t="s">
        <v>25</v>
      </c>
      <c r="Q4" s="1" t="s">
        <v>26</v>
      </c>
      <c r="R4" s="3"/>
      <c r="S4" s="3" t="s">
        <v>27</v>
      </c>
      <c r="T4" s="3" t="s">
        <v>28</v>
      </c>
      <c r="U4" s="3" t="s">
        <v>29</v>
      </c>
      <c r="V4" s="3"/>
      <c r="W4" s="21" t="s">
        <v>30</v>
      </c>
      <c r="X4" s="21" t="s">
        <v>31</v>
      </c>
      <c r="Y4" s="21" t="s">
        <v>32</v>
      </c>
      <c r="Z4" s="21" t="s">
        <v>10</v>
      </c>
      <c r="AA4" s="21" t="s">
        <v>33</v>
      </c>
      <c r="AB4" s="21" t="s">
        <v>34</v>
      </c>
      <c r="AC4" s="21" t="s">
        <v>35</v>
      </c>
      <c r="AD4" s="21" t="s">
        <v>36</v>
      </c>
      <c r="AE4" s="21" t="s">
        <v>37</v>
      </c>
      <c r="AF4" s="21" t="s">
        <v>25</v>
      </c>
      <c r="AG4" s="21" t="s">
        <v>38</v>
      </c>
      <c r="AH4" s="21" t="s">
        <v>39</v>
      </c>
      <c r="AI4" s="6"/>
      <c r="AJ4" s="6"/>
    </row>
    <row r="5" spans="1:36" s="7" customFormat="1">
      <c r="A5" s="204">
        <f>Capitulo!A5</f>
        <v>1</v>
      </c>
      <c r="B5" s="195" t="str">
        <f>Capitulo!B5</f>
        <v>????</v>
      </c>
      <c r="C5" s="195">
        <f>Capitulo!C5</f>
        <v>0</v>
      </c>
      <c r="D5" s="195">
        <f>Capitulo!D5</f>
        <v>0</v>
      </c>
      <c r="E5" s="195">
        <f>Capitulo!E5</f>
        <v>0</v>
      </c>
      <c r="F5" s="195">
        <f>Capitulo!F5</f>
        <v>0</v>
      </c>
      <c r="G5" s="195">
        <f>Capitulo!G5</f>
        <v>0</v>
      </c>
      <c r="H5" s="195">
        <f>Capitulo!H5</f>
        <v>0</v>
      </c>
      <c r="I5" s="195">
        <f>Capitulo!I5</f>
        <v>0</v>
      </c>
      <c r="J5" s="195">
        <f>Capitulo!J5</f>
        <v>0</v>
      </c>
      <c r="K5" s="195">
        <f>Capitulo!K5</f>
        <v>0</v>
      </c>
      <c r="L5" s="195">
        <f>Capitulo!L5</f>
        <v>0</v>
      </c>
      <c r="M5" s="195">
        <f>Capitulo!M5</f>
        <v>0</v>
      </c>
      <c r="N5" s="195">
        <f>Capitulo!N5</f>
        <v>0</v>
      </c>
      <c r="O5" s="195">
        <f>Capitulo!O5</f>
        <v>0</v>
      </c>
      <c r="P5" s="195">
        <f>Capitulo!P5</f>
        <v>0</v>
      </c>
      <c r="Q5" s="186">
        <f>Capitulo!Q5</f>
        <v>0</v>
      </c>
      <c r="R5" s="195">
        <f>Capitulo!R5</f>
        <v>0</v>
      </c>
      <c r="S5" s="195">
        <f>Capitulo!S5</f>
        <v>0</v>
      </c>
      <c r="T5" s="195">
        <f>Capitulo!T5</f>
        <v>0</v>
      </c>
      <c r="U5" s="195">
        <f>Capitulo!U5</f>
        <v>0</v>
      </c>
      <c r="V5"/>
      <c r="W5" s="22">
        <f t="shared" ref="W5:W74" si="0">IF(C5=0,0,IF(F5=0,"15")+IF(F5=1,"10")+IF(F5=2,"5")+IF(F5&gt;2,"0"))</f>
        <v>0</v>
      </c>
      <c r="X5" s="22">
        <f t="shared" ref="X5:X74" si="1">IF(C5=0,0,IF(G5=0,"5")+IF(G5&gt;1,"0"))</f>
        <v>0</v>
      </c>
      <c r="Y5" s="22">
        <f t="shared" ref="Y5:Y75" si="2">J5+K5</f>
        <v>0</v>
      </c>
      <c r="Z5" s="22">
        <f t="shared" ref="Z5:Z75" si="3">$Q$3</f>
        <v>27</v>
      </c>
      <c r="AA5" s="22">
        <f t="shared" ref="AA5:AA75" si="4">Y5/Z5</f>
        <v>0</v>
      </c>
      <c r="AB5" s="22">
        <f t="shared" ref="AB5:AB75" si="5">IF(AA5&gt;=1.2,"20")+IF(AND(AA5&gt;=1,AA5&lt;1.2),"15")+ IF(AND(AA5&gt;=0.75,AA5&lt;1),"10")+ IF(AND(AA5&gt;=0.5,AA5&lt;0.75),"5")+IF(AA5&lt;0.5,"0")</f>
        <v>0</v>
      </c>
      <c r="AC5" s="22">
        <f t="shared" ref="AC5:AC75" si="6">O5/Z5</f>
        <v>0</v>
      </c>
      <c r="AD5" s="22">
        <f t="shared" ref="AD5:AD75" si="7">IF(AC5&gt;=0.75,"10")+ IF(AND(AC5&gt;0,AC5&lt;0.75),"5")+IF(AC5&lt;=0,"0")</f>
        <v>0</v>
      </c>
      <c r="AE5" s="22">
        <f t="shared" ref="AE5:AE75" si="8">IF(Q5=0,"0")+IF(Q5&gt;1,"15")</f>
        <v>0</v>
      </c>
      <c r="AF5" s="22">
        <f t="shared" ref="AF5:AF75" si="9">IF(P5&gt;=60000,"15")+IF(AND(P5&gt;=30000,P5&lt;59999),"10")+IF(P5&lt;15000,"0")</f>
        <v>0</v>
      </c>
      <c r="AG5" s="22">
        <f t="shared" ref="AG5:AG75" si="10">N5/Z5</f>
        <v>0</v>
      </c>
      <c r="AH5" s="22">
        <f t="shared" ref="AH5:AH75" si="11">IF(AG5&gt;=0.5,"20")+IF(AND(AG5&gt;=0.25,AG5&lt;0.5),"15")+ IF(AND(AG5&gt;=0.167,AG5&lt;0.25),"10")+ IF(AND(AG5&gt;=0.083,AG5&lt;0.167),"5")+IF(AG5&lt;0.083,"0")</f>
        <v>0</v>
      </c>
    </row>
    <row r="6" spans="1:36" s="7" customFormat="1">
      <c r="A6" s="204">
        <f>Capitulo!A36</f>
        <v>32</v>
      </c>
      <c r="B6" s="195" t="str">
        <f>Capitulo!B36</f>
        <v>????</v>
      </c>
      <c r="C6" s="195">
        <f>Capitulo!C36</f>
        <v>0</v>
      </c>
      <c r="D6" s="195">
        <f>Capitulo!D36</f>
        <v>0</v>
      </c>
      <c r="E6" s="195">
        <f>Capitulo!E36</f>
        <v>0</v>
      </c>
      <c r="F6" s="195">
        <f>Capitulo!F36</f>
        <v>0</v>
      </c>
      <c r="G6" s="195">
        <f>Capitulo!G36</f>
        <v>0</v>
      </c>
      <c r="H6" s="195">
        <f>Capitulo!H36</f>
        <v>0</v>
      </c>
      <c r="I6" s="195">
        <f>Capitulo!I36</f>
        <v>0</v>
      </c>
      <c r="J6" s="195">
        <f>Capitulo!J36</f>
        <v>0</v>
      </c>
      <c r="K6" s="195">
        <f>Capitulo!K36</f>
        <v>0</v>
      </c>
      <c r="L6" s="195">
        <f>Capitulo!L36</f>
        <v>0</v>
      </c>
      <c r="M6" s="195">
        <f>Capitulo!M36</f>
        <v>0</v>
      </c>
      <c r="N6" s="195">
        <f>Capitulo!N36</f>
        <v>0</v>
      </c>
      <c r="O6" s="195">
        <f>Capitulo!O36</f>
        <v>0</v>
      </c>
      <c r="P6" s="195">
        <f>Capitulo!P36</f>
        <v>0</v>
      </c>
      <c r="Q6" s="186">
        <f>Capitulo!Q36</f>
        <v>0</v>
      </c>
      <c r="R6" s="195">
        <f>Capitulo!R36</f>
        <v>0</v>
      </c>
      <c r="S6" s="195">
        <f>Capitulo!S36</f>
        <v>0</v>
      </c>
      <c r="T6" s="195">
        <f>Capitulo!T36</f>
        <v>0</v>
      </c>
      <c r="U6" s="195">
        <f>Capitulo!U36</f>
        <v>0</v>
      </c>
      <c r="V6"/>
      <c r="W6" s="22">
        <f t="shared" si="0"/>
        <v>0</v>
      </c>
      <c r="X6" s="22">
        <f t="shared" si="1"/>
        <v>0</v>
      </c>
      <c r="Y6" s="22">
        <f t="shared" si="2"/>
        <v>0</v>
      </c>
      <c r="Z6" s="22">
        <f t="shared" si="3"/>
        <v>27</v>
      </c>
      <c r="AA6" s="22">
        <f t="shared" si="4"/>
        <v>0</v>
      </c>
      <c r="AB6" s="22">
        <f t="shared" si="5"/>
        <v>0</v>
      </c>
      <c r="AC6" s="22">
        <f t="shared" si="6"/>
        <v>0</v>
      </c>
      <c r="AD6" s="22">
        <f t="shared" si="7"/>
        <v>0</v>
      </c>
      <c r="AE6" s="22">
        <f t="shared" si="8"/>
        <v>0</v>
      </c>
      <c r="AF6" s="22">
        <f t="shared" si="9"/>
        <v>0</v>
      </c>
      <c r="AG6" s="22">
        <f t="shared" si="10"/>
        <v>0</v>
      </c>
      <c r="AH6" s="22">
        <f t="shared" si="11"/>
        <v>0</v>
      </c>
    </row>
    <row r="7" spans="1:36" s="7" customFormat="1">
      <c r="A7" s="204">
        <f>Capitulo!A34</f>
        <v>30</v>
      </c>
      <c r="B7" s="195" t="str">
        <f>Capitulo!B34</f>
        <v>????</v>
      </c>
      <c r="C7" s="195">
        <f>Capitulo!C34</f>
        <v>0</v>
      </c>
      <c r="D7" s="195">
        <f>Capitulo!D34</f>
        <v>0</v>
      </c>
      <c r="E7" s="195">
        <f>Capitulo!E34</f>
        <v>0</v>
      </c>
      <c r="F7" s="195">
        <f>Capitulo!F34</f>
        <v>0</v>
      </c>
      <c r="G7" s="195">
        <f>Capitulo!G34</f>
        <v>0</v>
      </c>
      <c r="H7" s="195">
        <f>Capitulo!H34</f>
        <v>0</v>
      </c>
      <c r="I7" s="195">
        <f>Capitulo!I34</f>
        <v>0</v>
      </c>
      <c r="J7" s="195">
        <f>Capitulo!J34</f>
        <v>0</v>
      </c>
      <c r="K7" s="195">
        <f>Capitulo!K34</f>
        <v>0</v>
      </c>
      <c r="L7" s="195">
        <f>Capitulo!L34</f>
        <v>0</v>
      </c>
      <c r="M7" s="195">
        <f>Capitulo!M34</f>
        <v>0</v>
      </c>
      <c r="N7" s="195">
        <f>Capitulo!N34</f>
        <v>0</v>
      </c>
      <c r="O7" s="195">
        <f>Capitulo!O34</f>
        <v>0</v>
      </c>
      <c r="P7" s="195">
        <f>Capitulo!P34</f>
        <v>0</v>
      </c>
      <c r="Q7" s="186">
        <f>Capitulo!Q34</f>
        <v>0</v>
      </c>
      <c r="R7" s="195">
        <f>Capitulo!R34</f>
        <v>0</v>
      </c>
      <c r="S7" s="195">
        <f>Capitulo!S34</f>
        <v>0</v>
      </c>
      <c r="T7" s="195">
        <f>Capitulo!T34</f>
        <v>0</v>
      </c>
      <c r="U7" s="195">
        <f>Capitulo!U34</f>
        <v>0</v>
      </c>
      <c r="V7"/>
      <c r="W7" s="22">
        <f t="shared" si="0"/>
        <v>0</v>
      </c>
      <c r="X7" s="22">
        <f t="shared" si="1"/>
        <v>0</v>
      </c>
      <c r="Y7" s="22">
        <f t="shared" si="2"/>
        <v>0</v>
      </c>
      <c r="Z7" s="22">
        <f t="shared" si="3"/>
        <v>27</v>
      </c>
      <c r="AA7" s="22">
        <f t="shared" si="4"/>
        <v>0</v>
      </c>
      <c r="AB7" s="22">
        <f t="shared" si="5"/>
        <v>0</v>
      </c>
      <c r="AC7" s="22">
        <f t="shared" si="6"/>
        <v>0</v>
      </c>
      <c r="AD7" s="22">
        <f t="shared" si="7"/>
        <v>0</v>
      </c>
      <c r="AE7" s="22">
        <f t="shared" si="8"/>
        <v>0</v>
      </c>
      <c r="AF7" s="22">
        <f t="shared" si="9"/>
        <v>0</v>
      </c>
      <c r="AG7" s="22">
        <f t="shared" si="10"/>
        <v>0</v>
      </c>
      <c r="AH7" s="22">
        <f t="shared" si="11"/>
        <v>0</v>
      </c>
    </row>
    <row r="8" spans="1:36" s="7" customFormat="1">
      <c r="A8" s="204">
        <f>Capitulo!A6</f>
        <v>2</v>
      </c>
      <c r="B8" s="195" t="str">
        <f>Capitulo!B6</f>
        <v>????</v>
      </c>
      <c r="C8" s="195">
        <f>Capitulo!C6</f>
        <v>0</v>
      </c>
      <c r="D8" s="195">
        <f>Capitulo!D6</f>
        <v>0</v>
      </c>
      <c r="E8" s="195">
        <f>Capitulo!E6</f>
        <v>0</v>
      </c>
      <c r="F8" s="195">
        <f>Capitulo!F6</f>
        <v>0</v>
      </c>
      <c r="G8" s="195">
        <f>Capitulo!G6</f>
        <v>0</v>
      </c>
      <c r="H8" s="195">
        <f>Capitulo!H6</f>
        <v>0</v>
      </c>
      <c r="I8" s="195">
        <f>Capitulo!I6</f>
        <v>0</v>
      </c>
      <c r="J8" s="195">
        <f>Capitulo!J6</f>
        <v>0</v>
      </c>
      <c r="K8" s="195">
        <f>Capitulo!K6</f>
        <v>0</v>
      </c>
      <c r="L8" s="195">
        <f>Capitulo!L6</f>
        <v>0</v>
      </c>
      <c r="M8" s="195">
        <f>Capitulo!M6</f>
        <v>0</v>
      </c>
      <c r="N8" s="195">
        <f>Capitulo!N6</f>
        <v>0</v>
      </c>
      <c r="O8" s="195">
        <f>Capitulo!O6</f>
        <v>0</v>
      </c>
      <c r="P8" s="195">
        <f>Capitulo!P6</f>
        <v>0</v>
      </c>
      <c r="Q8" s="186">
        <f>Capitulo!Q6</f>
        <v>0</v>
      </c>
      <c r="R8" s="195">
        <f>Capitulo!R6</f>
        <v>0</v>
      </c>
      <c r="S8" s="195">
        <f>Capitulo!S6</f>
        <v>0</v>
      </c>
      <c r="T8" s="195">
        <f>Capitulo!T6</f>
        <v>0</v>
      </c>
      <c r="U8" s="195">
        <f>Capitulo!U6</f>
        <v>0</v>
      </c>
      <c r="V8"/>
      <c r="W8" s="22">
        <f t="shared" si="0"/>
        <v>0</v>
      </c>
      <c r="X8" s="22">
        <f t="shared" si="1"/>
        <v>0</v>
      </c>
      <c r="Y8" s="22">
        <f t="shared" si="2"/>
        <v>0</v>
      </c>
      <c r="Z8" s="22">
        <f t="shared" si="3"/>
        <v>27</v>
      </c>
      <c r="AA8" s="22">
        <f t="shared" si="4"/>
        <v>0</v>
      </c>
      <c r="AB8" s="22">
        <f t="shared" si="5"/>
        <v>0</v>
      </c>
      <c r="AC8" s="22">
        <f t="shared" si="6"/>
        <v>0</v>
      </c>
      <c r="AD8" s="22">
        <f t="shared" si="7"/>
        <v>0</v>
      </c>
      <c r="AE8" s="22">
        <f t="shared" si="8"/>
        <v>0</v>
      </c>
      <c r="AF8" s="22">
        <f t="shared" si="9"/>
        <v>0</v>
      </c>
      <c r="AG8" s="22">
        <f t="shared" si="10"/>
        <v>0</v>
      </c>
      <c r="AH8" s="22">
        <f t="shared" si="11"/>
        <v>0</v>
      </c>
    </row>
    <row r="9" spans="1:36" s="7" customFormat="1">
      <c r="A9" s="204">
        <f>Capitulo!A22</f>
        <v>18</v>
      </c>
      <c r="B9" s="195" t="str">
        <f>Capitulo!B22</f>
        <v>????</v>
      </c>
      <c r="C9" s="195">
        <f>Capitulo!C22</f>
        <v>0</v>
      </c>
      <c r="D9" s="195">
        <f>Capitulo!D22</f>
        <v>0</v>
      </c>
      <c r="E9" s="195">
        <f>Capitulo!E22</f>
        <v>0</v>
      </c>
      <c r="F9" s="195">
        <f>Capitulo!F22</f>
        <v>0</v>
      </c>
      <c r="G9" s="195">
        <f>Capitulo!G22</f>
        <v>0</v>
      </c>
      <c r="H9" s="195">
        <f>Capitulo!H22</f>
        <v>0</v>
      </c>
      <c r="I9" s="195">
        <f>Capitulo!I22</f>
        <v>0</v>
      </c>
      <c r="J9" s="195">
        <f>Capitulo!J22</f>
        <v>0</v>
      </c>
      <c r="K9" s="195">
        <f>Capitulo!K22</f>
        <v>0</v>
      </c>
      <c r="L9" s="195">
        <f>Capitulo!L22</f>
        <v>0</v>
      </c>
      <c r="M9" s="195">
        <f>Capitulo!M22</f>
        <v>0</v>
      </c>
      <c r="N9" s="195">
        <f>Capitulo!N22</f>
        <v>0</v>
      </c>
      <c r="O9" s="195">
        <f>Capitulo!O22</f>
        <v>0</v>
      </c>
      <c r="P9" s="195">
        <f>Capitulo!P22</f>
        <v>0</v>
      </c>
      <c r="Q9" s="186">
        <f>Capitulo!Q22</f>
        <v>0</v>
      </c>
      <c r="R9" s="195">
        <f>Capitulo!R22</f>
        <v>0</v>
      </c>
      <c r="S9" s="195">
        <f>Capitulo!S22</f>
        <v>0</v>
      </c>
      <c r="T9" s="195">
        <f>Capitulo!T22</f>
        <v>0</v>
      </c>
      <c r="U9" s="195">
        <f>Capitulo!U22</f>
        <v>0</v>
      </c>
      <c r="V9"/>
      <c r="W9" s="22">
        <f t="shared" si="0"/>
        <v>0</v>
      </c>
      <c r="X9" s="22">
        <f t="shared" si="1"/>
        <v>0</v>
      </c>
      <c r="Y9" s="22">
        <f t="shared" si="2"/>
        <v>0</v>
      </c>
      <c r="Z9" s="22">
        <f t="shared" si="3"/>
        <v>27</v>
      </c>
      <c r="AA9" s="22">
        <f t="shared" si="4"/>
        <v>0</v>
      </c>
      <c r="AB9" s="22">
        <f t="shared" si="5"/>
        <v>0</v>
      </c>
      <c r="AC9" s="22">
        <f t="shared" si="6"/>
        <v>0</v>
      </c>
      <c r="AD9" s="22">
        <f t="shared" si="7"/>
        <v>0</v>
      </c>
      <c r="AE9" s="22">
        <f t="shared" si="8"/>
        <v>0</v>
      </c>
      <c r="AF9" s="22">
        <f t="shared" si="9"/>
        <v>0</v>
      </c>
      <c r="AG9" s="22">
        <f t="shared" si="10"/>
        <v>0</v>
      </c>
      <c r="AH9" s="22">
        <f t="shared" si="11"/>
        <v>0</v>
      </c>
    </row>
    <row r="10" spans="1:36" s="7" customFormat="1">
      <c r="A10" s="204">
        <f>Capitulo!A14</f>
        <v>10</v>
      </c>
      <c r="B10" s="195" t="str">
        <f>Capitulo!B14</f>
        <v>????</v>
      </c>
      <c r="C10" s="195">
        <f>Capitulo!C14</f>
        <v>0</v>
      </c>
      <c r="D10" s="195">
        <f>Capitulo!D14</f>
        <v>0</v>
      </c>
      <c r="E10" s="195">
        <f>Capitulo!E14</f>
        <v>0</v>
      </c>
      <c r="F10" s="195">
        <f>Capitulo!F14</f>
        <v>0</v>
      </c>
      <c r="G10" s="195">
        <f>Capitulo!G14</f>
        <v>0</v>
      </c>
      <c r="H10" s="195">
        <f>Capitulo!H14</f>
        <v>0</v>
      </c>
      <c r="I10" s="195">
        <f>Capitulo!I14</f>
        <v>0</v>
      </c>
      <c r="J10" s="195">
        <f>Capitulo!J14</f>
        <v>0</v>
      </c>
      <c r="K10" s="195">
        <f>Capitulo!K14</f>
        <v>0</v>
      </c>
      <c r="L10" s="195">
        <f>Capitulo!L14</f>
        <v>0</v>
      </c>
      <c r="M10" s="195">
        <f>Capitulo!M14</f>
        <v>0</v>
      </c>
      <c r="N10" s="195">
        <f>Capitulo!N14</f>
        <v>0</v>
      </c>
      <c r="O10" s="195">
        <f>Capitulo!O14</f>
        <v>0</v>
      </c>
      <c r="P10" s="195">
        <f>Capitulo!P14</f>
        <v>0</v>
      </c>
      <c r="Q10" s="186">
        <f>Capitulo!Q14</f>
        <v>0</v>
      </c>
      <c r="R10" s="195">
        <f>Capitulo!R14</f>
        <v>0</v>
      </c>
      <c r="S10" s="195">
        <f>Capitulo!S14</f>
        <v>0</v>
      </c>
      <c r="T10" s="195">
        <f>Capitulo!T14</f>
        <v>0</v>
      </c>
      <c r="U10" s="195">
        <f>Capitulo!U14</f>
        <v>0</v>
      </c>
      <c r="V10"/>
      <c r="W10" s="22">
        <f t="shared" si="0"/>
        <v>0</v>
      </c>
      <c r="X10" s="22">
        <f t="shared" si="1"/>
        <v>0</v>
      </c>
      <c r="Y10" s="22">
        <f t="shared" si="2"/>
        <v>0</v>
      </c>
      <c r="Z10" s="22">
        <f t="shared" si="3"/>
        <v>27</v>
      </c>
      <c r="AA10" s="22">
        <f t="shared" si="4"/>
        <v>0</v>
      </c>
      <c r="AB10" s="22">
        <f t="shared" si="5"/>
        <v>0</v>
      </c>
      <c r="AC10" s="22">
        <f t="shared" si="6"/>
        <v>0</v>
      </c>
      <c r="AD10" s="22">
        <f t="shared" si="7"/>
        <v>0</v>
      </c>
      <c r="AE10" s="22">
        <f t="shared" si="8"/>
        <v>0</v>
      </c>
      <c r="AF10" s="22">
        <f t="shared" si="9"/>
        <v>0</v>
      </c>
      <c r="AG10" s="22">
        <f t="shared" si="10"/>
        <v>0</v>
      </c>
      <c r="AH10" s="22">
        <f t="shared" si="11"/>
        <v>0</v>
      </c>
    </row>
    <row r="11" spans="1:36" s="7" customFormat="1">
      <c r="A11" s="204">
        <f>Capitulo!A24</f>
        <v>20</v>
      </c>
      <c r="B11" s="195" t="str">
        <f>Capitulo!B24</f>
        <v>????</v>
      </c>
      <c r="C11" s="195">
        <f>Capitulo!C24</f>
        <v>0</v>
      </c>
      <c r="D11" s="195">
        <f>Capitulo!D24</f>
        <v>0</v>
      </c>
      <c r="E11" s="195">
        <f>Capitulo!E24</f>
        <v>0</v>
      </c>
      <c r="F11" s="195">
        <f>Capitulo!F24</f>
        <v>0</v>
      </c>
      <c r="G11" s="195">
        <f>Capitulo!G24</f>
        <v>0</v>
      </c>
      <c r="H11" s="195">
        <f>Capitulo!H24</f>
        <v>0</v>
      </c>
      <c r="I11" s="195">
        <f>Capitulo!I24</f>
        <v>0</v>
      </c>
      <c r="J11" s="195">
        <f>Capitulo!J24</f>
        <v>0</v>
      </c>
      <c r="K11" s="195">
        <f>Capitulo!K24</f>
        <v>0</v>
      </c>
      <c r="L11" s="195">
        <f>Capitulo!L24</f>
        <v>0</v>
      </c>
      <c r="M11" s="195">
        <f>Capitulo!M24</f>
        <v>0</v>
      </c>
      <c r="N11" s="195">
        <f>Capitulo!N24</f>
        <v>0</v>
      </c>
      <c r="O11" s="195">
        <f>Capitulo!O24</f>
        <v>0</v>
      </c>
      <c r="P11" s="195">
        <f>Capitulo!P24</f>
        <v>0</v>
      </c>
      <c r="Q11" s="186">
        <f>Capitulo!Q24</f>
        <v>0</v>
      </c>
      <c r="R11" s="195">
        <f>Capitulo!R24</f>
        <v>0</v>
      </c>
      <c r="S11" s="195">
        <f>Capitulo!S24</f>
        <v>0</v>
      </c>
      <c r="T11" s="195">
        <f>Capitulo!T24</f>
        <v>0</v>
      </c>
      <c r="U11" s="195">
        <f>Capitulo!U24</f>
        <v>0</v>
      </c>
      <c r="V11"/>
      <c r="W11" s="22">
        <f t="shared" si="0"/>
        <v>0</v>
      </c>
      <c r="X11" s="22">
        <f t="shared" si="1"/>
        <v>0</v>
      </c>
      <c r="Y11" s="22">
        <f t="shared" si="2"/>
        <v>0</v>
      </c>
      <c r="Z11" s="22">
        <f t="shared" si="3"/>
        <v>27</v>
      </c>
      <c r="AA11" s="22">
        <f t="shared" si="4"/>
        <v>0</v>
      </c>
      <c r="AB11" s="22">
        <f t="shared" si="5"/>
        <v>0</v>
      </c>
      <c r="AC11" s="22">
        <f t="shared" si="6"/>
        <v>0</v>
      </c>
      <c r="AD11" s="22">
        <f t="shared" si="7"/>
        <v>0</v>
      </c>
      <c r="AE11" s="22">
        <f t="shared" si="8"/>
        <v>0</v>
      </c>
      <c r="AF11" s="22">
        <f t="shared" si="9"/>
        <v>0</v>
      </c>
      <c r="AG11" s="22">
        <f t="shared" si="10"/>
        <v>0</v>
      </c>
      <c r="AH11" s="22">
        <f t="shared" si="11"/>
        <v>0</v>
      </c>
    </row>
    <row r="12" spans="1:36" s="7" customFormat="1">
      <c r="A12" s="204">
        <f>Capitulo!A20</f>
        <v>16</v>
      </c>
      <c r="B12" s="195" t="str">
        <f>Capitulo!B20</f>
        <v>????</v>
      </c>
      <c r="C12" s="195">
        <f>Capitulo!C20</f>
        <v>0</v>
      </c>
      <c r="D12" s="195">
        <f>Capitulo!D20</f>
        <v>0</v>
      </c>
      <c r="E12" s="195">
        <f>Capitulo!E20</f>
        <v>0</v>
      </c>
      <c r="F12" s="195">
        <f>Capitulo!F20</f>
        <v>0</v>
      </c>
      <c r="G12" s="195">
        <f>Capitulo!G20</f>
        <v>0</v>
      </c>
      <c r="H12" s="195">
        <f>Capitulo!H20</f>
        <v>0</v>
      </c>
      <c r="I12" s="195">
        <f>Capitulo!I20</f>
        <v>0</v>
      </c>
      <c r="J12" s="195">
        <f>Capitulo!J20</f>
        <v>0</v>
      </c>
      <c r="K12" s="195">
        <f>Capitulo!K20</f>
        <v>0</v>
      </c>
      <c r="L12" s="195">
        <f>Capitulo!L20</f>
        <v>0</v>
      </c>
      <c r="M12" s="195">
        <f>Capitulo!M20</f>
        <v>0</v>
      </c>
      <c r="N12" s="195">
        <f>Capitulo!N20</f>
        <v>0</v>
      </c>
      <c r="O12" s="195">
        <f>Capitulo!O20</f>
        <v>0</v>
      </c>
      <c r="P12" s="195">
        <f>Capitulo!P20</f>
        <v>0</v>
      </c>
      <c r="Q12" s="186">
        <f>Capitulo!Q20</f>
        <v>0</v>
      </c>
      <c r="R12" s="195">
        <f>Capitulo!R20</f>
        <v>0</v>
      </c>
      <c r="S12" s="195">
        <f>Capitulo!S20</f>
        <v>0</v>
      </c>
      <c r="T12" s="195">
        <f>Capitulo!T20</f>
        <v>0</v>
      </c>
      <c r="U12" s="195">
        <f>Capitulo!U20</f>
        <v>0</v>
      </c>
      <c r="V12"/>
      <c r="W12" s="22">
        <f t="shared" si="0"/>
        <v>0</v>
      </c>
      <c r="X12" s="22">
        <f t="shared" si="1"/>
        <v>0</v>
      </c>
      <c r="Y12" s="22">
        <f t="shared" si="2"/>
        <v>0</v>
      </c>
      <c r="Z12" s="22">
        <f t="shared" si="3"/>
        <v>27</v>
      </c>
      <c r="AA12" s="22">
        <f t="shared" si="4"/>
        <v>0</v>
      </c>
      <c r="AB12" s="22">
        <f t="shared" si="5"/>
        <v>0</v>
      </c>
      <c r="AC12" s="22">
        <f t="shared" si="6"/>
        <v>0</v>
      </c>
      <c r="AD12" s="22">
        <f t="shared" si="7"/>
        <v>0</v>
      </c>
      <c r="AE12" s="22">
        <f t="shared" si="8"/>
        <v>0</v>
      </c>
      <c r="AF12" s="22">
        <f t="shared" si="9"/>
        <v>0</v>
      </c>
      <c r="AG12" s="22">
        <f t="shared" si="10"/>
        <v>0</v>
      </c>
      <c r="AH12" s="22">
        <f t="shared" si="11"/>
        <v>0</v>
      </c>
    </row>
    <row r="13" spans="1:36" s="7" customFormat="1">
      <c r="A13" s="204">
        <f>Capitulo!A52</f>
        <v>48</v>
      </c>
      <c r="B13" s="195" t="str">
        <f>Capitulo!B52</f>
        <v>????</v>
      </c>
      <c r="C13" s="195">
        <f>Capitulo!C52</f>
        <v>0</v>
      </c>
      <c r="D13" s="195">
        <f>Capitulo!D52</f>
        <v>0</v>
      </c>
      <c r="E13" s="195">
        <f>Capitulo!E52</f>
        <v>0</v>
      </c>
      <c r="F13" s="195">
        <f>Capitulo!F52</f>
        <v>0</v>
      </c>
      <c r="G13" s="195">
        <f>Capitulo!G52</f>
        <v>0</v>
      </c>
      <c r="H13" s="195">
        <f>Capitulo!H52</f>
        <v>0</v>
      </c>
      <c r="I13" s="195">
        <f>Capitulo!I52</f>
        <v>0</v>
      </c>
      <c r="J13" s="195">
        <f>Capitulo!J52</f>
        <v>0</v>
      </c>
      <c r="K13" s="195">
        <f>Capitulo!K52</f>
        <v>0</v>
      </c>
      <c r="L13" s="195">
        <f>Capitulo!L52</f>
        <v>0</v>
      </c>
      <c r="M13" s="195">
        <f>Capitulo!M52</f>
        <v>0</v>
      </c>
      <c r="N13" s="195">
        <f>Capitulo!N52</f>
        <v>0</v>
      </c>
      <c r="O13" s="195">
        <f>Capitulo!O52</f>
        <v>0</v>
      </c>
      <c r="P13" s="195">
        <f>Capitulo!P52</f>
        <v>0</v>
      </c>
      <c r="Q13" s="186">
        <f>Capitulo!Q52</f>
        <v>0</v>
      </c>
      <c r="R13" s="195">
        <f>Capitulo!R52</f>
        <v>0</v>
      </c>
      <c r="S13" s="195">
        <f>Capitulo!S52</f>
        <v>0</v>
      </c>
      <c r="T13" s="195">
        <f>Capitulo!T52</f>
        <v>0</v>
      </c>
      <c r="U13" s="195">
        <f>Capitulo!U52</f>
        <v>0</v>
      </c>
      <c r="V13"/>
      <c r="W13" s="22">
        <f t="shared" si="0"/>
        <v>0</v>
      </c>
      <c r="X13" s="22">
        <f t="shared" si="1"/>
        <v>0</v>
      </c>
      <c r="Y13" s="22">
        <f t="shared" si="2"/>
        <v>0</v>
      </c>
      <c r="Z13" s="22">
        <f t="shared" si="3"/>
        <v>27</v>
      </c>
      <c r="AA13" s="22">
        <f t="shared" si="4"/>
        <v>0</v>
      </c>
      <c r="AB13" s="22">
        <f t="shared" si="5"/>
        <v>0</v>
      </c>
      <c r="AC13" s="22">
        <f t="shared" si="6"/>
        <v>0</v>
      </c>
      <c r="AD13" s="22">
        <f t="shared" si="7"/>
        <v>0</v>
      </c>
      <c r="AE13" s="22">
        <f t="shared" si="8"/>
        <v>0</v>
      </c>
      <c r="AF13" s="22">
        <f t="shared" si="9"/>
        <v>0</v>
      </c>
      <c r="AG13" s="22">
        <f t="shared" si="10"/>
        <v>0</v>
      </c>
      <c r="AH13" s="22">
        <f t="shared" si="11"/>
        <v>0</v>
      </c>
    </row>
    <row r="14" spans="1:36" s="7" customFormat="1">
      <c r="A14" s="204">
        <f>Capitulo!A12</f>
        <v>8</v>
      </c>
      <c r="B14" s="195" t="str">
        <f>Capitulo!B12</f>
        <v>????</v>
      </c>
      <c r="C14" s="195">
        <f>Capitulo!C12</f>
        <v>0</v>
      </c>
      <c r="D14" s="195">
        <f>Capitulo!D12</f>
        <v>0</v>
      </c>
      <c r="E14" s="195">
        <f>Capitulo!E12</f>
        <v>0</v>
      </c>
      <c r="F14" s="195">
        <f>Capitulo!F12</f>
        <v>0</v>
      </c>
      <c r="G14" s="195">
        <f>Capitulo!G12</f>
        <v>0</v>
      </c>
      <c r="H14" s="195">
        <f>Capitulo!H12</f>
        <v>0</v>
      </c>
      <c r="I14" s="195">
        <f>Capitulo!I12</f>
        <v>0</v>
      </c>
      <c r="J14" s="195">
        <f>Capitulo!J12</f>
        <v>0</v>
      </c>
      <c r="K14" s="195">
        <f>Capitulo!K12</f>
        <v>0</v>
      </c>
      <c r="L14" s="195">
        <f>Capitulo!L12</f>
        <v>0</v>
      </c>
      <c r="M14" s="195">
        <f>Capitulo!M12</f>
        <v>0</v>
      </c>
      <c r="N14" s="195">
        <f>Capitulo!N12</f>
        <v>0</v>
      </c>
      <c r="O14" s="195">
        <f>Capitulo!O12</f>
        <v>0</v>
      </c>
      <c r="P14" s="195">
        <f>Capitulo!P12</f>
        <v>0</v>
      </c>
      <c r="Q14" s="186">
        <f>Capitulo!Q12</f>
        <v>0</v>
      </c>
      <c r="R14" s="195">
        <f>Capitulo!R12</f>
        <v>0</v>
      </c>
      <c r="S14" s="195">
        <f>Capitulo!S12</f>
        <v>0</v>
      </c>
      <c r="T14" s="195">
        <f>Capitulo!T12</f>
        <v>0</v>
      </c>
      <c r="U14" s="195">
        <f>Capitulo!U12</f>
        <v>0</v>
      </c>
      <c r="V14"/>
      <c r="W14" s="22">
        <f t="shared" si="0"/>
        <v>0</v>
      </c>
      <c r="X14" s="22">
        <f t="shared" si="1"/>
        <v>0</v>
      </c>
      <c r="Y14" s="22">
        <f t="shared" si="2"/>
        <v>0</v>
      </c>
      <c r="Z14" s="22">
        <f t="shared" si="3"/>
        <v>27</v>
      </c>
      <c r="AA14" s="22">
        <f t="shared" si="4"/>
        <v>0</v>
      </c>
      <c r="AB14" s="22">
        <f t="shared" si="5"/>
        <v>0</v>
      </c>
      <c r="AC14" s="22">
        <f t="shared" si="6"/>
        <v>0</v>
      </c>
      <c r="AD14" s="22">
        <f t="shared" si="7"/>
        <v>0</v>
      </c>
      <c r="AE14" s="22">
        <f t="shared" si="8"/>
        <v>0</v>
      </c>
      <c r="AF14" s="22">
        <f t="shared" si="9"/>
        <v>0</v>
      </c>
      <c r="AG14" s="22">
        <f t="shared" si="10"/>
        <v>0</v>
      </c>
      <c r="AH14" s="22">
        <f t="shared" si="11"/>
        <v>0</v>
      </c>
    </row>
    <row r="15" spans="1:36" s="7" customFormat="1">
      <c r="A15" s="204">
        <f>Capitulo!A10</f>
        <v>6</v>
      </c>
      <c r="B15" s="195" t="str">
        <f>Capitulo!B10</f>
        <v>????</v>
      </c>
      <c r="C15" s="195">
        <f>Capitulo!C10</f>
        <v>0</v>
      </c>
      <c r="D15" s="195">
        <f>Capitulo!D10</f>
        <v>0</v>
      </c>
      <c r="E15" s="195">
        <f>Capitulo!E10</f>
        <v>0</v>
      </c>
      <c r="F15" s="195">
        <f>Capitulo!F10</f>
        <v>0</v>
      </c>
      <c r="G15" s="195">
        <f>Capitulo!G10</f>
        <v>0</v>
      </c>
      <c r="H15" s="195">
        <f>Capitulo!H10</f>
        <v>0</v>
      </c>
      <c r="I15" s="195">
        <f>Capitulo!I10</f>
        <v>0</v>
      </c>
      <c r="J15" s="195">
        <f>Capitulo!J10</f>
        <v>0</v>
      </c>
      <c r="K15" s="195">
        <f>Capitulo!K10</f>
        <v>0</v>
      </c>
      <c r="L15" s="195">
        <f>Capitulo!L10</f>
        <v>0</v>
      </c>
      <c r="M15" s="195">
        <f>Capitulo!M10</f>
        <v>0</v>
      </c>
      <c r="N15" s="195">
        <f>Capitulo!N10</f>
        <v>0</v>
      </c>
      <c r="O15" s="195">
        <f>Capitulo!O10</f>
        <v>0</v>
      </c>
      <c r="P15" s="195">
        <f>Capitulo!P10</f>
        <v>0</v>
      </c>
      <c r="Q15" s="186">
        <f>Capitulo!Q10</f>
        <v>0</v>
      </c>
      <c r="R15" s="195">
        <f>Capitulo!R10</f>
        <v>0</v>
      </c>
      <c r="S15" s="195">
        <f>Capitulo!S10</f>
        <v>0</v>
      </c>
      <c r="T15" s="195">
        <f>Capitulo!T10</f>
        <v>0</v>
      </c>
      <c r="U15" s="195">
        <f>Capitulo!U10</f>
        <v>0</v>
      </c>
      <c r="V15"/>
      <c r="W15" s="22">
        <f t="shared" si="0"/>
        <v>0</v>
      </c>
      <c r="X15" s="22">
        <f t="shared" si="1"/>
        <v>0</v>
      </c>
      <c r="Y15" s="22">
        <f t="shared" si="2"/>
        <v>0</v>
      </c>
      <c r="Z15" s="22">
        <f t="shared" si="3"/>
        <v>27</v>
      </c>
      <c r="AA15" s="22">
        <f t="shared" si="4"/>
        <v>0</v>
      </c>
      <c r="AB15" s="22">
        <f t="shared" si="5"/>
        <v>0</v>
      </c>
      <c r="AC15" s="22">
        <f t="shared" si="6"/>
        <v>0</v>
      </c>
      <c r="AD15" s="22">
        <f t="shared" si="7"/>
        <v>0</v>
      </c>
      <c r="AE15" s="22">
        <f t="shared" si="8"/>
        <v>0</v>
      </c>
      <c r="AF15" s="22">
        <f t="shared" si="9"/>
        <v>0</v>
      </c>
      <c r="AG15" s="22">
        <f t="shared" si="10"/>
        <v>0</v>
      </c>
      <c r="AH15" s="22">
        <f t="shared" si="11"/>
        <v>0</v>
      </c>
    </row>
    <row r="16" spans="1:36" s="7" customFormat="1">
      <c r="A16" s="204">
        <f>Capitulo!A38</f>
        <v>34</v>
      </c>
      <c r="B16" s="195" t="str">
        <f>Capitulo!B38</f>
        <v>????</v>
      </c>
      <c r="C16" s="195">
        <f>Capitulo!C38</f>
        <v>0</v>
      </c>
      <c r="D16" s="195">
        <f>Capitulo!D38</f>
        <v>0</v>
      </c>
      <c r="E16" s="195">
        <f>Capitulo!E38</f>
        <v>0</v>
      </c>
      <c r="F16" s="195">
        <f>Capitulo!F38</f>
        <v>0</v>
      </c>
      <c r="G16" s="195">
        <f>Capitulo!G38</f>
        <v>0</v>
      </c>
      <c r="H16" s="195">
        <f>Capitulo!H38</f>
        <v>0</v>
      </c>
      <c r="I16" s="195">
        <f>Capitulo!I38</f>
        <v>0</v>
      </c>
      <c r="J16" s="195">
        <f>Capitulo!J38</f>
        <v>0</v>
      </c>
      <c r="K16" s="195">
        <f>Capitulo!K38</f>
        <v>0</v>
      </c>
      <c r="L16" s="195">
        <f>Capitulo!L38</f>
        <v>0</v>
      </c>
      <c r="M16" s="195">
        <f>Capitulo!M38</f>
        <v>0</v>
      </c>
      <c r="N16" s="195">
        <f>Capitulo!N38</f>
        <v>0</v>
      </c>
      <c r="O16" s="195">
        <f>Capitulo!O38</f>
        <v>0</v>
      </c>
      <c r="P16" s="195">
        <f>Capitulo!P38</f>
        <v>0</v>
      </c>
      <c r="Q16" s="186">
        <f>Capitulo!Q38</f>
        <v>0</v>
      </c>
      <c r="R16" s="195">
        <f>Capitulo!R38</f>
        <v>0</v>
      </c>
      <c r="S16" s="195">
        <f>Capitulo!S38</f>
        <v>0</v>
      </c>
      <c r="T16" s="195">
        <f>Capitulo!T38</f>
        <v>0</v>
      </c>
      <c r="U16" s="195">
        <f>Capitulo!U38</f>
        <v>0</v>
      </c>
      <c r="V16"/>
      <c r="W16" s="22">
        <f t="shared" si="0"/>
        <v>0</v>
      </c>
      <c r="X16" s="22">
        <f t="shared" si="1"/>
        <v>0</v>
      </c>
      <c r="Y16" s="22">
        <f t="shared" si="2"/>
        <v>0</v>
      </c>
      <c r="Z16" s="22">
        <f t="shared" si="3"/>
        <v>27</v>
      </c>
      <c r="AA16" s="22">
        <f t="shared" si="4"/>
        <v>0</v>
      </c>
      <c r="AB16" s="22">
        <f t="shared" si="5"/>
        <v>0</v>
      </c>
      <c r="AC16" s="22">
        <f t="shared" si="6"/>
        <v>0</v>
      </c>
      <c r="AD16" s="22">
        <f t="shared" si="7"/>
        <v>0</v>
      </c>
      <c r="AE16" s="22">
        <f t="shared" si="8"/>
        <v>0</v>
      </c>
      <c r="AF16" s="22">
        <f t="shared" si="9"/>
        <v>0</v>
      </c>
      <c r="AG16" s="22">
        <f t="shared" si="10"/>
        <v>0</v>
      </c>
      <c r="AH16" s="22">
        <f t="shared" si="11"/>
        <v>0</v>
      </c>
    </row>
    <row r="17" spans="1:34" s="7" customFormat="1">
      <c r="A17" s="204">
        <f>Capitulo!A8</f>
        <v>4</v>
      </c>
      <c r="B17" s="195" t="str">
        <f>Capitulo!B8</f>
        <v>????</v>
      </c>
      <c r="C17" s="195">
        <f>Capitulo!C8</f>
        <v>0</v>
      </c>
      <c r="D17" s="195">
        <f>Capitulo!D8</f>
        <v>0</v>
      </c>
      <c r="E17" s="195">
        <f>Capitulo!E8</f>
        <v>0</v>
      </c>
      <c r="F17" s="195">
        <f>Capitulo!F8</f>
        <v>0</v>
      </c>
      <c r="G17" s="195">
        <f>Capitulo!G8</f>
        <v>0</v>
      </c>
      <c r="H17" s="195">
        <f>Capitulo!H8</f>
        <v>0</v>
      </c>
      <c r="I17" s="195">
        <f>Capitulo!I8</f>
        <v>0</v>
      </c>
      <c r="J17" s="195">
        <f>Capitulo!J8</f>
        <v>0</v>
      </c>
      <c r="K17" s="195">
        <f>Capitulo!K8</f>
        <v>0</v>
      </c>
      <c r="L17" s="195">
        <f>Capitulo!L8</f>
        <v>0</v>
      </c>
      <c r="M17" s="195">
        <f>Capitulo!M8</f>
        <v>0</v>
      </c>
      <c r="N17" s="195">
        <f>Capitulo!N8</f>
        <v>0</v>
      </c>
      <c r="O17" s="195">
        <f>Capitulo!O8</f>
        <v>0</v>
      </c>
      <c r="P17" s="195">
        <f>Capitulo!P8</f>
        <v>0</v>
      </c>
      <c r="Q17" s="186">
        <f>Capitulo!Q8</f>
        <v>0</v>
      </c>
      <c r="R17" s="195">
        <f>Capitulo!R8</f>
        <v>0</v>
      </c>
      <c r="S17" s="195">
        <f>Capitulo!S8</f>
        <v>0</v>
      </c>
      <c r="T17" s="195">
        <f>Capitulo!T8</f>
        <v>0</v>
      </c>
      <c r="U17" s="195">
        <f>Capitulo!U8</f>
        <v>0</v>
      </c>
      <c r="V17"/>
      <c r="W17" s="22">
        <f t="shared" si="0"/>
        <v>0</v>
      </c>
      <c r="X17" s="22">
        <f t="shared" si="1"/>
        <v>0</v>
      </c>
      <c r="Y17" s="22">
        <f t="shared" si="2"/>
        <v>0</v>
      </c>
      <c r="Z17" s="22">
        <f t="shared" si="3"/>
        <v>27</v>
      </c>
      <c r="AA17" s="22">
        <f t="shared" si="4"/>
        <v>0</v>
      </c>
      <c r="AB17" s="22">
        <f t="shared" si="5"/>
        <v>0</v>
      </c>
      <c r="AC17" s="22">
        <f t="shared" si="6"/>
        <v>0</v>
      </c>
      <c r="AD17" s="22">
        <f t="shared" si="7"/>
        <v>0</v>
      </c>
      <c r="AE17" s="22">
        <f t="shared" si="8"/>
        <v>0</v>
      </c>
      <c r="AF17" s="22">
        <f t="shared" si="9"/>
        <v>0</v>
      </c>
      <c r="AG17" s="22">
        <f t="shared" si="10"/>
        <v>0</v>
      </c>
      <c r="AH17" s="22">
        <f t="shared" si="11"/>
        <v>0</v>
      </c>
    </row>
    <row r="18" spans="1:34" s="7" customFormat="1">
      <c r="A18" s="204">
        <f>Capitulo!A27</f>
        <v>23</v>
      </c>
      <c r="B18" s="195" t="str">
        <f>Capitulo!B27</f>
        <v>????</v>
      </c>
      <c r="C18" s="195">
        <f>Capitulo!C27</f>
        <v>0</v>
      </c>
      <c r="D18" s="195">
        <f>Capitulo!D27</f>
        <v>0</v>
      </c>
      <c r="E18" s="195">
        <f>Capitulo!E27</f>
        <v>0</v>
      </c>
      <c r="F18" s="195">
        <f>Capitulo!F27</f>
        <v>0</v>
      </c>
      <c r="G18" s="195">
        <f>Capitulo!G27</f>
        <v>0</v>
      </c>
      <c r="H18" s="195">
        <f>Capitulo!H27</f>
        <v>0</v>
      </c>
      <c r="I18" s="195">
        <f>Capitulo!I27</f>
        <v>0</v>
      </c>
      <c r="J18" s="195">
        <f>Capitulo!J27</f>
        <v>0</v>
      </c>
      <c r="K18" s="195">
        <f>Capitulo!K27</f>
        <v>0</v>
      </c>
      <c r="L18" s="195">
        <f>Capitulo!L27</f>
        <v>0</v>
      </c>
      <c r="M18" s="195">
        <f>Capitulo!M27</f>
        <v>0</v>
      </c>
      <c r="N18" s="195">
        <f>Capitulo!N27</f>
        <v>0</v>
      </c>
      <c r="O18" s="195">
        <f>Capitulo!O27</f>
        <v>0</v>
      </c>
      <c r="P18" s="195">
        <f>Capitulo!P27</f>
        <v>0</v>
      </c>
      <c r="Q18" s="186">
        <f>Capitulo!Q27</f>
        <v>0</v>
      </c>
      <c r="R18" s="195">
        <f>Capitulo!R27</f>
        <v>0</v>
      </c>
      <c r="S18" s="195">
        <f>Capitulo!S27</f>
        <v>0</v>
      </c>
      <c r="T18" s="195">
        <f>Capitulo!T27</f>
        <v>0</v>
      </c>
      <c r="U18" s="195">
        <f>Capitulo!U27</f>
        <v>0</v>
      </c>
      <c r="V18"/>
      <c r="W18" s="22">
        <f t="shared" si="0"/>
        <v>0</v>
      </c>
      <c r="X18" s="22">
        <f t="shared" si="1"/>
        <v>0</v>
      </c>
      <c r="Y18" s="22">
        <f t="shared" si="2"/>
        <v>0</v>
      </c>
      <c r="Z18" s="22">
        <f t="shared" si="3"/>
        <v>27</v>
      </c>
      <c r="AA18" s="22">
        <f t="shared" si="4"/>
        <v>0</v>
      </c>
      <c r="AB18" s="22">
        <f t="shared" si="5"/>
        <v>0</v>
      </c>
      <c r="AC18" s="22">
        <f t="shared" si="6"/>
        <v>0</v>
      </c>
      <c r="AD18" s="22">
        <f t="shared" si="7"/>
        <v>0</v>
      </c>
      <c r="AE18" s="22">
        <f t="shared" si="8"/>
        <v>0</v>
      </c>
      <c r="AF18" s="22">
        <f t="shared" si="9"/>
        <v>0</v>
      </c>
      <c r="AG18" s="22">
        <f t="shared" si="10"/>
        <v>0</v>
      </c>
      <c r="AH18" s="22">
        <f t="shared" si="11"/>
        <v>0</v>
      </c>
    </row>
    <row r="19" spans="1:34" s="7" customFormat="1">
      <c r="A19" s="204">
        <f>Capitulo!A23</f>
        <v>19</v>
      </c>
      <c r="B19" s="195" t="str">
        <f>Capitulo!B23</f>
        <v>????</v>
      </c>
      <c r="C19" s="195">
        <f>Capitulo!C23</f>
        <v>0</v>
      </c>
      <c r="D19" s="195">
        <f>Capitulo!D23</f>
        <v>0</v>
      </c>
      <c r="E19" s="195">
        <f>Capitulo!E23</f>
        <v>0</v>
      </c>
      <c r="F19" s="195">
        <f>Capitulo!F23</f>
        <v>0</v>
      </c>
      <c r="G19" s="195">
        <f>Capitulo!G23</f>
        <v>0</v>
      </c>
      <c r="H19" s="195">
        <f>Capitulo!H23</f>
        <v>0</v>
      </c>
      <c r="I19" s="195">
        <f>Capitulo!I23</f>
        <v>0</v>
      </c>
      <c r="J19" s="195">
        <f>Capitulo!J23</f>
        <v>0</v>
      </c>
      <c r="K19" s="195">
        <f>Capitulo!K23</f>
        <v>0</v>
      </c>
      <c r="L19" s="195">
        <f>Capitulo!L23</f>
        <v>0</v>
      </c>
      <c r="M19" s="195">
        <f>Capitulo!M23</f>
        <v>0</v>
      </c>
      <c r="N19" s="195">
        <f>Capitulo!N23</f>
        <v>0</v>
      </c>
      <c r="O19" s="195">
        <f>Capitulo!O23</f>
        <v>0</v>
      </c>
      <c r="P19" s="195">
        <f>Capitulo!P23</f>
        <v>0</v>
      </c>
      <c r="Q19" s="186">
        <f>Capitulo!Q23</f>
        <v>0</v>
      </c>
      <c r="R19" s="195">
        <f>Capitulo!R23</f>
        <v>0</v>
      </c>
      <c r="S19" s="195">
        <f>Capitulo!S23</f>
        <v>0</v>
      </c>
      <c r="T19" s="195">
        <f>Capitulo!T23</f>
        <v>0</v>
      </c>
      <c r="U19" s="195">
        <f>Capitulo!U23</f>
        <v>0</v>
      </c>
      <c r="V19"/>
      <c r="W19" s="22">
        <f t="shared" si="0"/>
        <v>0</v>
      </c>
      <c r="X19" s="22">
        <f t="shared" si="1"/>
        <v>0</v>
      </c>
      <c r="Y19" s="22">
        <f t="shared" si="2"/>
        <v>0</v>
      </c>
      <c r="Z19" s="22">
        <f t="shared" si="3"/>
        <v>27</v>
      </c>
      <c r="AA19" s="22">
        <f t="shared" si="4"/>
        <v>0</v>
      </c>
      <c r="AB19" s="22">
        <f t="shared" si="5"/>
        <v>0</v>
      </c>
      <c r="AC19" s="22">
        <f t="shared" si="6"/>
        <v>0</v>
      </c>
      <c r="AD19" s="22">
        <f t="shared" si="7"/>
        <v>0</v>
      </c>
      <c r="AE19" s="22">
        <f t="shared" si="8"/>
        <v>0</v>
      </c>
      <c r="AF19" s="22">
        <f t="shared" si="9"/>
        <v>0</v>
      </c>
      <c r="AG19" s="22">
        <f t="shared" si="10"/>
        <v>0</v>
      </c>
      <c r="AH19" s="22">
        <f t="shared" si="11"/>
        <v>0</v>
      </c>
    </row>
    <row r="20" spans="1:34" s="7" customFormat="1">
      <c r="A20" s="204">
        <f>Capitulo!A32</f>
        <v>28</v>
      </c>
      <c r="B20" s="195" t="str">
        <f>Capitulo!B32</f>
        <v>????</v>
      </c>
      <c r="C20" s="195">
        <f>Capitulo!C32</f>
        <v>0</v>
      </c>
      <c r="D20" s="195">
        <f>Capitulo!D32</f>
        <v>0</v>
      </c>
      <c r="E20" s="195">
        <f>Capitulo!E32</f>
        <v>0</v>
      </c>
      <c r="F20" s="195">
        <f>Capitulo!F32</f>
        <v>0</v>
      </c>
      <c r="G20" s="195">
        <f>Capitulo!G32</f>
        <v>0</v>
      </c>
      <c r="H20" s="195">
        <f>Capitulo!H32</f>
        <v>0</v>
      </c>
      <c r="I20" s="195">
        <f>Capitulo!I32</f>
        <v>0</v>
      </c>
      <c r="J20" s="195">
        <f>Capitulo!J32</f>
        <v>0</v>
      </c>
      <c r="K20" s="195">
        <f>Capitulo!K32</f>
        <v>0</v>
      </c>
      <c r="L20" s="195">
        <f>Capitulo!L32</f>
        <v>0</v>
      </c>
      <c r="M20" s="195">
        <f>Capitulo!M32</f>
        <v>0</v>
      </c>
      <c r="N20" s="195">
        <f>Capitulo!N32</f>
        <v>0</v>
      </c>
      <c r="O20" s="195">
        <f>Capitulo!O32</f>
        <v>0</v>
      </c>
      <c r="P20" s="195">
        <f>Capitulo!P32</f>
        <v>0</v>
      </c>
      <c r="Q20" s="186">
        <f>Capitulo!Q32</f>
        <v>0</v>
      </c>
      <c r="R20" s="195">
        <f>Capitulo!R32</f>
        <v>0</v>
      </c>
      <c r="S20" s="195">
        <f>Capitulo!S32</f>
        <v>0</v>
      </c>
      <c r="T20" s="195">
        <f>Capitulo!T32</f>
        <v>0</v>
      </c>
      <c r="U20" s="195">
        <f>Capitulo!U32</f>
        <v>0</v>
      </c>
      <c r="V20"/>
      <c r="W20" s="22">
        <f t="shared" si="0"/>
        <v>0</v>
      </c>
      <c r="X20" s="22">
        <f t="shared" si="1"/>
        <v>0</v>
      </c>
      <c r="Y20" s="22">
        <f t="shared" si="2"/>
        <v>0</v>
      </c>
      <c r="Z20" s="22">
        <f t="shared" si="3"/>
        <v>27</v>
      </c>
      <c r="AA20" s="22">
        <f t="shared" si="4"/>
        <v>0</v>
      </c>
      <c r="AB20" s="22">
        <f t="shared" si="5"/>
        <v>0</v>
      </c>
      <c r="AC20" s="22">
        <f t="shared" si="6"/>
        <v>0</v>
      </c>
      <c r="AD20" s="22">
        <f t="shared" si="7"/>
        <v>0</v>
      </c>
      <c r="AE20" s="22">
        <f t="shared" si="8"/>
        <v>0</v>
      </c>
      <c r="AF20" s="22">
        <f t="shared" si="9"/>
        <v>0</v>
      </c>
      <c r="AG20" s="22">
        <f t="shared" si="10"/>
        <v>0</v>
      </c>
      <c r="AH20" s="22">
        <f t="shared" si="11"/>
        <v>0</v>
      </c>
    </row>
    <row r="21" spans="1:34" s="7" customFormat="1">
      <c r="A21" s="204">
        <f>Capitulo!A30</f>
        <v>26</v>
      </c>
      <c r="B21" s="195" t="str">
        <f>Capitulo!B30</f>
        <v>????</v>
      </c>
      <c r="C21" s="195">
        <f>Capitulo!C30</f>
        <v>0</v>
      </c>
      <c r="D21" s="195">
        <f>Capitulo!D30</f>
        <v>0</v>
      </c>
      <c r="E21" s="195">
        <f>Capitulo!E30</f>
        <v>0</v>
      </c>
      <c r="F21" s="195">
        <f>Capitulo!F30</f>
        <v>0</v>
      </c>
      <c r="G21" s="195">
        <f>Capitulo!G30</f>
        <v>0</v>
      </c>
      <c r="H21" s="195">
        <f>Capitulo!H30</f>
        <v>0</v>
      </c>
      <c r="I21" s="195">
        <f>Capitulo!I30</f>
        <v>0</v>
      </c>
      <c r="J21" s="195">
        <f>Capitulo!J30</f>
        <v>0</v>
      </c>
      <c r="K21" s="195">
        <f>Capitulo!K30</f>
        <v>0</v>
      </c>
      <c r="L21" s="195">
        <f>Capitulo!L30</f>
        <v>0</v>
      </c>
      <c r="M21" s="195">
        <f>Capitulo!M30</f>
        <v>0</v>
      </c>
      <c r="N21" s="195">
        <f>Capitulo!N30</f>
        <v>0</v>
      </c>
      <c r="O21" s="195">
        <f>Capitulo!O30</f>
        <v>0</v>
      </c>
      <c r="P21" s="195">
        <f>Capitulo!P30</f>
        <v>0</v>
      </c>
      <c r="Q21" s="186">
        <f>Capitulo!Q30</f>
        <v>0</v>
      </c>
      <c r="R21" s="195">
        <f>Capitulo!R30</f>
        <v>0</v>
      </c>
      <c r="S21" s="195">
        <f>Capitulo!S30</f>
        <v>0</v>
      </c>
      <c r="T21" s="195">
        <f>Capitulo!T30</f>
        <v>0</v>
      </c>
      <c r="U21" s="195">
        <f>Capitulo!U30</f>
        <v>0</v>
      </c>
      <c r="V21"/>
      <c r="W21" s="22">
        <f t="shared" si="0"/>
        <v>0</v>
      </c>
      <c r="X21" s="22">
        <f t="shared" si="1"/>
        <v>0</v>
      </c>
      <c r="Y21" s="22">
        <f t="shared" si="2"/>
        <v>0</v>
      </c>
      <c r="Z21" s="22">
        <f t="shared" si="3"/>
        <v>27</v>
      </c>
      <c r="AA21" s="22">
        <f t="shared" si="4"/>
        <v>0</v>
      </c>
      <c r="AB21" s="22">
        <f t="shared" si="5"/>
        <v>0</v>
      </c>
      <c r="AC21" s="22">
        <f t="shared" si="6"/>
        <v>0</v>
      </c>
      <c r="AD21" s="22">
        <f t="shared" si="7"/>
        <v>0</v>
      </c>
      <c r="AE21" s="22">
        <f t="shared" si="8"/>
        <v>0</v>
      </c>
      <c r="AF21" s="22">
        <f t="shared" si="9"/>
        <v>0</v>
      </c>
      <c r="AG21" s="22">
        <f t="shared" si="10"/>
        <v>0</v>
      </c>
      <c r="AH21" s="22">
        <f t="shared" si="11"/>
        <v>0</v>
      </c>
    </row>
    <row r="22" spans="1:34" s="7" customFormat="1">
      <c r="A22" s="204">
        <f>Capitulo!A31</f>
        <v>27</v>
      </c>
      <c r="B22" s="195" t="str">
        <f>Capitulo!B31</f>
        <v>????</v>
      </c>
      <c r="C22" s="195">
        <f>Capitulo!C31</f>
        <v>0</v>
      </c>
      <c r="D22" s="195">
        <f>Capitulo!D31</f>
        <v>0</v>
      </c>
      <c r="E22" s="195">
        <f>Capitulo!E31</f>
        <v>0</v>
      </c>
      <c r="F22" s="195">
        <f>Capitulo!F31</f>
        <v>0</v>
      </c>
      <c r="G22" s="195">
        <f>Capitulo!G31</f>
        <v>0</v>
      </c>
      <c r="H22" s="195">
        <f>Capitulo!H31</f>
        <v>0</v>
      </c>
      <c r="I22" s="195">
        <f>Capitulo!I31</f>
        <v>0</v>
      </c>
      <c r="J22" s="195">
        <f>Capitulo!J31</f>
        <v>0</v>
      </c>
      <c r="K22" s="195">
        <f>Capitulo!K31</f>
        <v>0</v>
      </c>
      <c r="L22" s="195">
        <f>Capitulo!L31</f>
        <v>0</v>
      </c>
      <c r="M22" s="195">
        <f>Capitulo!M31</f>
        <v>0</v>
      </c>
      <c r="N22" s="195">
        <f>Capitulo!N31</f>
        <v>0</v>
      </c>
      <c r="O22" s="195">
        <f>Capitulo!O31</f>
        <v>0</v>
      </c>
      <c r="P22" s="195">
        <f>Capitulo!P31</f>
        <v>0</v>
      </c>
      <c r="Q22" s="186">
        <f>Capitulo!Q31</f>
        <v>0</v>
      </c>
      <c r="R22" s="195">
        <f>Capitulo!R31</f>
        <v>0</v>
      </c>
      <c r="S22" s="195">
        <f>Capitulo!S31</f>
        <v>0</v>
      </c>
      <c r="T22" s="195">
        <f>Capitulo!T31</f>
        <v>0</v>
      </c>
      <c r="U22" s="195">
        <f>Capitulo!U31</f>
        <v>0</v>
      </c>
      <c r="V22"/>
      <c r="W22" s="22">
        <f t="shared" si="0"/>
        <v>0</v>
      </c>
      <c r="X22" s="22">
        <f t="shared" si="1"/>
        <v>0</v>
      </c>
      <c r="Y22" s="22">
        <f t="shared" si="2"/>
        <v>0</v>
      </c>
      <c r="Z22" s="22">
        <f t="shared" si="3"/>
        <v>27</v>
      </c>
      <c r="AA22" s="22">
        <f t="shared" si="4"/>
        <v>0</v>
      </c>
      <c r="AB22" s="22">
        <f t="shared" si="5"/>
        <v>0</v>
      </c>
      <c r="AC22" s="22">
        <f t="shared" si="6"/>
        <v>0</v>
      </c>
      <c r="AD22" s="22">
        <f t="shared" si="7"/>
        <v>0</v>
      </c>
      <c r="AE22" s="22">
        <f t="shared" si="8"/>
        <v>0</v>
      </c>
      <c r="AF22" s="22">
        <f t="shared" si="9"/>
        <v>0</v>
      </c>
      <c r="AG22" s="22">
        <f t="shared" si="10"/>
        <v>0</v>
      </c>
      <c r="AH22" s="22">
        <f t="shared" si="11"/>
        <v>0</v>
      </c>
    </row>
    <row r="23" spans="1:34" s="7" customFormat="1">
      <c r="A23" s="204">
        <f>Capitulo!A15</f>
        <v>11</v>
      </c>
      <c r="B23" s="195" t="str">
        <f>Capitulo!B15</f>
        <v>????</v>
      </c>
      <c r="C23" s="195">
        <f>Capitulo!C15</f>
        <v>0</v>
      </c>
      <c r="D23" s="195">
        <f>Capitulo!D15</f>
        <v>0</v>
      </c>
      <c r="E23" s="195">
        <f>Capitulo!E15</f>
        <v>0</v>
      </c>
      <c r="F23" s="195">
        <f>Capitulo!F15</f>
        <v>0</v>
      </c>
      <c r="G23" s="195">
        <f>Capitulo!G15</f>
        <v>0</v>
      </c>
      <c r="H23" s="195">
        <f>Capitulo!H15</f>
        <v>0</v>
      </c>
      <c r="I23" s="195">
        <f>Capitulo!I15</f>
        <v>0</v>
      </c>
      <c r="J23" s="195">
        <f>Capitulo!J15</f>
        <v>0</v>
      </c>
      <c r="K23" s="195">
        <f>Capitulo!K15</f>
        <v>0</v>
      </c>
      <c r="L23" s="195">
        <f>Capitulo!L15</f>
        <v>0</v>
      </c>
      <c r="M23" s="195">
        <f>Capitulo!M15</f>
        <v>0</v>
      </c>
      <c r="N23" s="195">
        <f>Capitulo!N15</f>
        <v>0</v>
      </c>
      <c r="O23" s="195">
        <f>Capitulo!O15</f>
        <v>0</v>
      </c>
      <c r="P23" s="195">
        <f>Capitulo!P15</f>
        <v>0</v>
      </c>
      <c r="Q23" s="186">
        <f>Capitulo!Q15</f>
        <v>0</v>
      </c>
      <c r="R23" s="195">
        <f>Capitulo!R15</f>
        <v>0</v>
      </c>
      <c r="S23" s="195">
        <f>Capitulo!S15</f>
        <v>0</v>
      </c>
      <c r="T23" s="195">
        <f>Capitulo!T15</f>
        <v>0</v>
      </c>
      <c r="U23" s="195">
        <f>Capitulo!U15</f>
        <v>0</v>
      </c>
      <c r="V23"/>
      <c r="W23" s="22">
        <f t="shared" si="0"/>
        <v>0</v>
      </c>
      <c r="X23" s="22">
        <f t="shared" si="1"/>
        <v>0</v>
      </c>
      <c r="Y23" s="22">
        <f t="shared" si="2"/>
        <v>0</v>
      </c>
      <c r="Z23" s="22">
        <f t="shared" si="3"/>
        <v>27</v>
      </c>
      <c r="AA23" s="22">
        <f t="shared" si="4"/>
        <v>0</v>
      </c>
      <c r="AB23" s="22">
        <f t="shared" si="5"/>
        <v>0</v>
      </c>
      <c r="AC23" s="22">
        <f t="shared" si="6"/>
        <v>0</v>
      </c>
      <c r="AD23" s="22">
        <f t="shared" si="7"/>
        <v>0</v>
      </c>
      <c r="AE23" s="22">
        <f t="shared" si="8"/>
        <v>0</v>
      </c>
      <c r="AF23" s="22">
        <f t="shared" si="9"/>
        <v>0</v>
      </c>
      <c r="AG23" s="22">
        <f t="shared" si="10"/>
        <v>0</v>
      </c>
      <c r="AH23" s="22">
        <f t="shared" si="11"/>
        <v>0</v>
      </c>
    </row>
    <row r="24" spans="1:34" s="7" customFormat="1">
      <c r="A24" s="204">
        <f>Capitulo!A7</f>
        <v>3</v>
      </c>
      <c r="B24" s="195" t="str">
        <f>Capitulo!B7</f>
        <v>????</v>
      </c>
      <c r="C24" s="195">
        <f>Capitulo!C7</f>
        <v>0</v>
      </c>
      <c r="D24" s="195">
        <f>Capitulo!D7</f>
        <v>0</v>
      </c>
      <c r="E24" s="195">
        <f>Capitulo!E7</f>
        <v>0</v>
      </c>
      <c r="F24" s="195">
        <f>Capitulo!F7</f>
        <v>0</v>
      </c>
      <c r="G24" s="195">
        <f>Capitulo!G7</f>
        <v>0</v>
      </c>
      <c r="H24" s="195">
        <f>Capitulo!H7</f>
        <v>0</v>
      </c>
      <c r="I24" s="195">
        <f>Capitulo!I7</f>
        <v>0</v>
      </c>
      <c r="J24" s="195">
        <f>Capitulo!J7</f>
        <v>0</v>
      </c>
      <c r="K24" s="195">
        <f>Capitulo!K7</f>
        <v>0</v>
      </c>
      <c r="L24" s="195">
        <f>Capitulo!L7</f>
        <v>0</v>
      </c>
      <c r="M24" s="195">
        <f>Capitulo!M7</f>
        <v>0</v>
      </c>
      <c r="N24" s="195">
        <f>Capitulo!N7</f>
        <v>0</v>
      </c>
      <c r="O24" s="195">
        <f>Capitulo!O7</f>
        <v>0</v>
      </c>
      <c r="P24" s="195">
        <f>Capitulo!P7</f>
        <v>0</v>
      </c>
      <c r="Q24" s="186">
        <f>Capitulo!Q7</f>
        <v>0</v>
      </c>
      <c r="R24" s="195">
        <f>Capitulo!R7</f>
        <v>0</v>
      </c>
      <c r="S24" s="195">
        <f>Capitulo!S7</f>
        <v>0</v>
      </c>
      <c r="T24" s="195">
        <f>Capitulo!T7</f>
        <v>0</v>
      </c>
      <c r="U24" s="195">
        <f>Capitulo!U7</f>
        <v>0</v>
      </c>
      <c r="V24"/>
      <c r="W24" s="22">
        <f t="shared" si="0"/>
        <v>0</v>
      </c>
      <c r="X24" s="22">
        <f t="shared" si="1"/>
        <v>0</v>
      </c>
      <c r="Y24" s="22">
        <f t="shared" si="2"/>
        <v>0</v>
      </c>
      <c r="Z24" s="22">
        <f t="shared" si="3"/>
        <v>27</v>
      </c>
      <c r="AA24" s="22">
        <f t="shared" si="4"/>
        <v>0</v>
      </c>
      <c r="AB24" s="22">
        <f t="shared" si="5"/>
        <v>0</v>
      </c>
      <c r="AC24" s="22">
        <f t="shared" si="6"/>
        <v>0</v>
      </c>
      <c r="AD24" s="22">
        <f t="shared" si="7"/>
        <v>0</v>
      </c>
      <c r="AE24" s="22">
        <f t="shared" si="8"/>
        <v>0</v>
      </c>
      <c r="AF24" s="22">
        <f t="shared" si="9"/>
        <v>0</v>
      </c>
      <c r="AG24" s="22">
        <f t="shared" si="10"/>
        <v>0</v>
      </c>
      <c r="AH24" s="22">
        <f t="shared" si="11"/>
        <v>0</v>
      </c>
    </row>
    <row r="25" spans="1:34" s="7" customFormat="1">
      <c r="A25" s="204">
        <f>Capitulo!A61</f>
        <v>57</v>
      </c>
      <c r="B25" s="195" t="str">
        <f>Capitulo!B61</f>
        <v>????</v>
      </c>
      <c r="C25" s="195">
        <f>Capitulo!C61</f>
        <v>0</v>
      </c>
      <c r="D25" s="195">
        <f>Capitulo!D61</f>
        <v>0</v>
      </c>
      <c r="E25" s="195">
        <f>Capitulo!E61</f>
        <v>0</v>
      </c>
      <c r="F25" s="195">
        <f>Capitulo!F61</f>
        <v>0</v>
      </c>
      <c r="G25" s="195">
        <f>Capitulo!G61</f>
        <v>0</v>
      </c>
      <c r="H25" s="195">
        <f>Capitulo!H61</f>
        <v>0</v>
      </c>
      <c r="I25" s="195">
        <f>Capitulo!I61</f>
        <v>0</v>
      </c>
      <c r="J25" s="195">
        <f>Capitulo!J61</f>
        <v>0</v>
      </c>
      <c r="K25" s="195">
        <f>Capitulo!K61</f>
        <v>0</v>
      </c>
      <c r="L25" s="195">
        <f>Capitulo!L61</f>
        <v>0</v>
      </c>
      <c r="M25" s="195">
        <f>Capitulo!M61</f>
        <v>0</v>
      </c>
      <c r="N25" s="195">
        <f>Capitulo!N61</f>
        <v>0</v>
      </c>
      <c r="O25" s="195">
        <f>Capitulo!O61</f>
        <v>0</v>
      </c>
      <c r="P25" s="195">
        <f>Capitulo!P61</f>
        <v>0</v>
      </c>
      <c r="Q25" s="186">
        <f>Capitulo!Q61</f>
        <v>0</v>
      </c>
      <c r="R25" s="195">
        <f>Capitulo!R61</f>
        <v>0</v>
      </c>
      <c r="S25" s="195">
        <f>Capitulo!S61</f>
        <v>0</v>
      </c>
      <c r="T25" s="195">
        <f>Capitulo!T61</f>
        <v>0</v>
      </c>
      <c r="U25" s="195">
        <f>Capitulo!U61</f>
        <v>0</v>
      </c>
      <c r="V25"/>
      <c r="W25" s="22">
        <f t="shared" si="0"/>
        <v>0</v>
      </c>
      <c r="X25" s="22">
        <f t="shared" si="1"/>
        <v>0</v>
      </c>
      <c r="Y25" s="22">
        <f t="shared" si="2"/>
        <v>0</v>
      </c>
      <c r="Z25" s="22">
        <f t="shared" si="3"/>
        <v>27</v>
      </c>
      <c r="AA25" s="22">
        <f t="shared" si="4"/>
        <v>0</v>
      </c>
      <c r="AB25" s="22">
        <f t="shared" si="5"/>
        <v>0</v>
      </c>
      <c r="AC25" s="22">
        <f t="shared" si="6"/>
        <v>0</v>
      </c>
      <c r="AD25" s="22">
        <f t="shared" si="7"/>
        <v>0</v>
      </c>
      <c r="AE25" s="22">
        <f t="shared" si="8"/>
        <v>0</v>
      </c>
      <c r="AF25" s="22">
        <f t="shared" si="9"/>
        <v>0</v>
      </c>
      <c r="AG25" s="22">
        <f t="shared" si="10"/>
        <v>0</v>
      </c>
      <c r="AH25" s="22">
        <f t="shared" si="11"/>
        <v>0</v>
      </c>
    </row>
    <row r="26" spans="1:34" s="7" customFormat="1">
      <c r="A26" s="204">
        <f>Capitulo!A26</f>
        <v>22</v>
      </c>
      <c r="B26" s="195" t="str">
        <f>Capitulo!B26</f>
        <v>????</v>
      </c>
      <c r="C26" s="195">
        <f>Capitulo!C26</f>
        <v>0</v>
      </c>
      <c r="D26" s="195">
        <f>Capitulo!D26</f>
        <v>0</v>
      </c>
      <c r="E26" s="195">
        <f>Capitulo!E26</f>
        <v>0</v>
      </c>
      <c r="F26" s="195">
        <f>Capitulo!F26</f>
        <v>0</v>
      </c>
      <c r="G26" s="195">
        <f>Capitulo!G26</f>
        <v>0</v>
      </c>
      <c r="H26" s="195">
        <f>Capitulo!H26</f>
        <v>0</v>
      </c>
      <c r="I26" s="195">
        <f>Capitulo!I26</f>
        <v>0</v>
      </c>
      <c r="J26" s="195">
        <f>Capitulo!J26</f>
        <v>0</v>
      </c>
      <c r="K26" s="195">
        <f>Capitulo!K26</f>
        <v>0</v>
      </c>
      <c r="L26" s="195">
        <f>Capitulo!L26</f>
        <v>0</v>
      </c>
      <c r="M26" s="195">
        <f>Capitulo!M26</f>
        <v>0</v>
      </c>
      <c r="N26" s="195">
        <f>Capitulo!N26</f>
        <v>0</v>
      </c>
      <c r="O26" s="195">
        <f>Capitulo!O26</f>
        <v>0</v>
      </c>
      <c r="P26" s="195">
        <f>Capitulo!P26</f>
        <v>0</v>
      </c>
      <c r="Q26" s="186">
        <f>Capitulo!Q26</f>
        <v>0</v>
      </c>
      <c r="R26" s="195">
        <f>Capitulo!R26</f>
        <v>0</v>
      </c>
      <c r="S26" s="195">
        <f>Capitulo!S26</f>
        <v>0</v>
      </c>
      <c r="T26" s="195">
        <f>Capitulo!T26</f>
        <v>0</v>
      </c>
      <c r="U26" s="195">
        <f>Capitulo!U26</f>
        <v>0</v>
      </c>
      <c r="V26"/>
      <c r="W26" s="22">
        <f t="shared" si="0"/>
        <v>0</v>
      </c>
      <c r="X26" s="22">
        <f t="shared" si="1"/>
        <v>0</v>
      </c>
      <c r="Y26" s="22">
        <f t="shared" si="2"/>
        <v>0</v>
      </c>
      <c r="Z26" s="22">
        <f t="shared" si="3"/>
        <v>27</v>
      </c>
      <c r="AA26" s="22">
        <f t="shared" si="4"/>
        <v>0</v>
      </c>
      <c r="AB26" s="22">
        <f t="shared" si="5"/>
        <v>0</v>
      </c>
      <c r="AC26" s="22">
        <f t="shared" si="6"/>
        <v>0</v>
      </c>
      <c r="AD26" s="22">
        <f t="shared" si="7"/>
        <v>0</v>
      </c>
      <c r="AE26" s="22">
        <f t="shared" si="8"/>
        <v>0</v>
      </c>
      <c r="AF26" s="22">
        <f t="shared" si="9"/>
        <v>0</v>
      </c>
      <c r="AG26" s="22">
        <f t="shared" si="10"/>
        <v>0</v>
      </c>
      <c r="AH26" s="22">
        <f t="shared" si="11"/>
        <v>0</v>
      </c>
    </row>
    <row r="27" spans="1:34" s="7" customFormat="1">
      <c r="A27" s="204">
        <f>Capitulo!A42</f>
        <v>38</v>
      </c>
      <c r="B27" s="195" t="str">
        <f>Capitulo!B42</f>
        <v>????</v>
      </c>
      <c r="C27" s="195">
        <f>Capitulo!C42</f>
        <v>0</v>
      </c>
      <c r="D27" s="195">
        <f>Capitulo!D42</f>
        <v>0</v>
      </c>
      <c r="E27" s="195">
        <f>Capitulo!E42</f>
        <v>0</v>
      </c>
      <c r="F27" s="195">
        <f>Capitulo!F42</f>
        <v>0</v>
      </c>
      <c r="G27" s="195">
        <f>Capitulo!G42</f>
        <v>0</v>
      </c>
      <c r="H27" s="195">
        <f>Capitulo!H42</f>
        <v>0</v>
      </c>
      <c r="I27" s="195">
        <f>Capitulo!I42</f>
        <v>0</v>
      </c>
      <c r="J27" s="195">
        <f>Capitulo!J42</f>
        <v>0</v>
      </c>
      <c r="K27" s="195">
        <f>Capitulo!K42</f>
        <v>0</v>
      </c>
      <c r="L27" s="195">
        <f>Capitulo!L42</f>
        <v>0</v>
      </c>
      <c r="M27" s="195">
        <f>Capitulo!M42</f>
        <v>0</v>
      </c>
      <c r="N27" s="195">
        <f>Capitulo!N42</f>
        <v>0</v>
      </c>
      <c r="O27" s="195">
        <f>Capitulo!O42</f>
        <v>0</v>
      </c>
      <c r="P27" s="195">
        <f>Capitulo!P42</f>
        <v>0</v>
      </c>
      <c r="Q27" s="186">
        <f>Capitulo!Q42</f>
        <v>0</v>
      </c>
      <c r="R27" s="195">
        <f>Capitulo!R42</f>
        <v>0</v>
      </c>
      <c r="S27" s="195">
        <f>Capitulo!S42</f>
        <v>0</v>
      </c>
      <c r="T27" s="195">
        <f>Capitulo!T42</f>
        <v>0</v>
      </c>
      <c r="U27" s="195">
        <f>Capitulo!U42</f>
        <v>0</v>
      </c>
      <c r="V27"/>
      <c r="W27" s="22">
        <f t="shared" si="0"/>
        <v>0</v>
      </c>
      <c r="X27" s="22">
        <f t="shared" si="1"/>
        <v>0</v>
      </c>
      <c r="Y27" s="22">
        <f t="shared" si="2"/>
        <v>0</v>
      </c>
      <c r="Z27" s="22">
        <f t="shared" si="3"/>
        <v>27</v>
      </c>
      <c r="AA27" s="22">
        <f t="shared" si="4"/>
        <v>0</v>
      </c>
      <c r="AB27" s="22">
        <f t="shared" si="5"/>
        <v>0</v>
      </c>
      <c r="AC27" s="22">
        <f t="shared" si="6"/>
        <v>0</v>
      </c>
      <c r="AD27" s="22">
        <f t="shared" si="7"/>
        <v>0</v>
      </c>
      <c r="AE27" s="22">
        <f t="shared" si="8"/>
        <v>0</v>
      </c>
      <c r="AF27" s="22">
        <f t="shared" si="9"/>
        <v>0</v>
      </c>
      <c r="AG27" s="22">
        <f t="shared" si="10"/>
        <v>0</v>
      </c>
      <c r="AH27" s="22">
        <f t="shared" si="11"/>
        <v>0</v>
      </c>
    </row>
    <row r="28" spans="1:34" s="7" customFormat="1">
      <c r="A28" s="204">
        <f>Capitulo!A17</f>
        <v>13</v>
      </c>
      <c r="B28" s="195" t="str">
        <f>Capitulo!B17</f>
        <v>????</v>
      </c>
      <c r="C28" s="195">
        <f>Capitulo!C17</f>
        <v>0</v>
      </c>
      <c r="D28" s="195">
        <f>Capitulo!D17</f>
        <v>0</v>
      </c>
      <c r="E28" s="195">
        <f>Capitulo!E17</f>
        <v>0</v>
      </c>
      <c r="F28" s="195">
        <f>Capitulo!F17</f>
        <v>0</v>
      </c>
      <c r="G28" s="195">
        <f>Capitulo!G17</f>
        <v>0</v>
      </c>
      <c r="H28" s="195">
        <f>Capitulo!H17</f>
        <v>0</v>
      </c>
      <c r="I28" s="195">
        <f>Capitulo!I17</f>
        <v>0</v>
      </c>
      <c r="J28" s="195">
        <f>Capitulo!J17</f>
        <v>0</v>
      </c>
      <c r="K28" s="195">
        <f>Capitulo!K17</f>
        <v>0</v>
      </c>
      <c r="L28" s="195">
        <f>Capitulo!L17</f>
        <v>0</v>
      </c>
      <c r="M28" s="195">
        <f>Capitulo!M17</f>
        <v>0</v>
      </c>
      <c r="N28" s="195">
        <f>Capitulo!N17</f>
        <v>0</v>
      </c>
      <c r="O28" s="195">
        <f>Capitulo!O17</f>
        <v>0</v>
      </c>
      <c r="P28" s="195">
        <f>Capitulo!P17</f>
        <v>0</v>
      </c>
      <c r="Q28" s="186">
        <f>Capitulo!Q17</f>
        <v>0</v>
      </c>
      <c r="R28" s="195">
        <f>Capitulo!R17</f>
        <v>0</v>
      </c>
      <c r="S28" s="195">
        <f>Capitulo!S17</f>
        <v>0</v>
      </c>
      <c r="T28" s="195">
        <f>Capitulo!T17</f>
        <v>0</v>
      </c>
      <c r="U28" s="195">
        <f>Capitulo!U17</f>
        <v>0</v>
      </c>
      <c r="V28"/>
      <c r="W28" s="22">
        <f t="shared" si="0"/>
        <v>0</v>
      </c>
      <c r="X28" s="22">
        <f t="shared" si="1"/>
        <v>0</v>
      </c>
      <c r="Y28" s="22">
        <f t="shared" si="2"/>
        <v>0</v>
      </c>
      <c r="Z28" s="22">
        <f t="shared" si="3"/>
        <v>27</v>
      </c>
      <c r="AA28" s="22">
        <f t="shared" si="4"/>
        <v>0</v>
      </c>
      <c r="AB28" s="22">
        <f t="shared" si="5"/>
        <v>0</v>
      </c>
      <c r="AC28" s="22">
        <f t="shared" si="6"/>
        <v>0</v>
      </c>
      <c r="AD28" s="22">
        <f t="shared" si="7"/>
        <v>0</v>
      </c>
      <c r="AE28" s="22">
        <f t="shared" si="8"/>
        <v>0</v>
      </c>
      <c r="AF28" s="22">
        <f t="shared" si="9"/>
        <v>0</v>
      </c>
      <c r="AG28" s="22">
        <f t="shared" si="10"/>
        <v>0</v>
      </c>
      <c r="AH28" s="22">
        <f t="shared" si="11"/>
        <v>0</v>
      </c>
    </row>
    <row r="29" spans="1:34" s="7" customFormat="1">
      <c r="A29" s="204">
        <f>Capitulo!A19</f>
        <v>15</v>
      </c>
      <c r="B29" s="195" t="str">
        <f>Capitulo!B19</f>
        <v>????</v>
      </c>
      <c r="C29" s="195">
        <f>Capitulo!C19</f>
        <v>0</v>
      </c>
      <c r="D29" s="195">
        <f>Capitulo!D19</f>
        <v>0</v>
      </c>
      <c r="E29" s="195">
        <f>Capitulo!E19</f>
        <v>0</v>
      </c>
      <c r="F29" s="195">
        <f>Capitulo!F19</f>
        <v>0</v>
      </c>
      <c r="G29" s="195">
        <f>Capitulo!G19</f>
        <v>0</v>
      </c>
      <c r="H29" s="195">
        <f>Capitulo!H19</f>
        <v>0</v>
      </c>
      <c r="I29" s="195">
        <f>Capitulo!I19</f>
        <v>0</v>
      </c>
      <c r="J29" s="195">
        <f>Capitulo!J19</f>
        <v>0</v>
      </c>
      <c r="K29" s="195">
        <f>Capitulo!K19</f>
        <v>0</v>
      </c>
      <c r="L29" s="195">
        <f>Capitulo!L19</f>
        <v>0</v>
      </c>
      <c r="M29" s="195">
        <f>Capitulo!M19</f>
        <v>0</v>
      </c>
      <c r="N29" s="195">
        <f>Capitulo!N19</f>
        <v>0</v>
      </c>
      <c r="O29" s="195">
        <f>Capitulo!O19</f>
        <v>0</v>
      </c>
      <c r="P29" s="195">
        <f>Capitulo!P19</f>
        <v>0</v>
      </c>
      <c r="Q29" s="186">
        <f>Capitulo!Q19</f>
        <v>0</v>
      </c>
      <c r="R29" s="195">
        <f>Capitulo!R19</f>
        <v>0</v>
      </c>
      <c r="S29" s="195">
        <f>Capitulo!S19</f>
        <v>0</v>
      </c>
      <c r="T29" s="195">
        <f>Capitulo!T19</f>
        <v>0</v>
      </c>
      <c r="U29" s="195">
        <f>Capitulo!U19</f>
        <v>0</v>
      </c>
      <c r="V29"/>
      <c r="W29" s="22">
        <f t="shared" si="0"/>
        <v>0</v>
      </c>
      <c r="X29" s="22">
        <f t="shared" si="1"/>
        <v>0</v>
      </c>
      <c r="Y29" s="22">
        <f t="shared" si="2"/>
        <v>0</v>
      </c>
      <c r="Z29" s="22">
        <f t="shared" si="3"/>
        <v>27</v>
      </c>
      <c r="AA29" s="22">
        <f t="shared" si="4"/>
        <v>0</v>
      </c>
      <c r="AB29" s="22">
        <f t="shared" si="5"/>
        <v>0</v>
      </c>
      <c r="AC29" s="22">
        <f t="shared" si="6"/>
        <v>0</v>
      </c>
      <c r="AD29" s="22">
        <f t="shared" si="7"/>
        <v>0</v>
      </c>
      <c r="AE29" s="22">
        <f t="shared" si="8"/>
        <v>0</v>
      </c>
      <c r="AF29" s="22">
        <f t="shared" si="9"/>
        <v>0</v>
      </c>
      <c r="AG29" s="22">
        <f t="shared" si="10"/>
        <v>0</v>
      </c>
      <c r="AH29" s="22">
        <f t="shared" si="11"/>
        <v>0</v>
      </c>
    </row>
    <row r="30" spans="1:34" s="7" customFormat="1">
      <c r="A30" s="204">
        <f>Capitulo!A41</f>
        <v>37</v>
      </c>
      <c r="B30" s="195" t="str">
        <f>Capitulo!B41</f>
        <v>????</v>
      </c>
      <c r="C30" s="195">
        <f>Capitulo!C41</f>
        <v>0</v>
      </c>
      <c r="D30" s="195">
        <f>Capitulo!D41</f>
        <v>0</v>
      </c>
      <c r="E30" s="195">
        <f>Capitulo!E41</f>
        <v>0</v>
      </c>
      <c r="F30" s="195">
        <f>Capitulo!F41</f>
        <v>0</v>
      </c>
      <c r="G30" s="195">
        <f>Capitulo!G41</f>
        <v>0</v>
      </c>
      <c r="H30" s="195">
        <f>Capitulo!H41</f>
        <v>0</v>
      </c>
      <c r="I30" s="195">
        <f>Capitulo!I41</f>
        <v>0</v>
      </c>
      <c r="J30" s="195">
        <f>Capitulo!J41</f>
        <v>0</v>
      </c>
      <c r="K30" s="195">
        <f>Capitulo!K41</f>
        <v>0</v>
      </c>
      <c r="L30" s="195">
        <f>Capitulo!L41</f>
        <v>0</v>
      </c>
      <c r="M30" s="195">
        <f>Capitulo!M41</f>
        <v>0</v>
      </c>
      <c r="N30" s="195">
        <f>Capitulo!N41</f>
        <v>0</v>
      </c>
      <c r="O30" s="195">
        <f>Capitulo!O41</f>
        <v>0</v>
      </c>
      <c r="P30" s="195">
        <f>Capitulo!P41</f>
        <v>0</v>
      </c>
      <c r="Q30" s="186">
        <f>Capitulo!Q41</f>
        <v>0</v>
      </c>
      <c r="R30" s="195">
        <f>Capitulo!R41</f>
        <v>0</v>
      </c>
      <c r="S30" s="195">
        <f>Capitulo!S41</f>
        <v>0</v>
      </c>
      <c r="T30" s="195">
        <f>Capitulo!T41</f>
        <v>0</v>
      </c>
      <c r="U30" s="195">
        <f>Capitulo!U41</f>
        <v>0</v>
      </c>
      <c r="V30"/>
      <c r="W30" s="22">
        <f t="shared" si="0"/>
        <v>0</v>
      </c>
      <c r="X30" s="22">
        <f t="shared" si="1"/>
        <v>0</v>
      </c>
      <c r="Y30" s="22">
        <f t="shared" si="2"/>
        <v>0</v>
      </c>
      <c r="Z30" s="22">
        <f t="shared" si="3"/>
        <v>27</v>
      </c>
      <c r="AA30" s="22">
        <f t="shared" si="4"/>
        <v>0</v>
      </c>
      <c r="AB30" s="22">
        <f t="shared" si="5"/>
        <v>0</v>
      </c>
      <c r="AC30" s="22">
        <f t="shared" si="6"/>
        <v>0</v>
      </c>
      <c r="AD30" s="22">
        <f t="shared" si="7"/>
        <v>0</v>
      </c>
      <c r="AE30" s="22">
        <f t="shared" si="8"/>
        <v>0</v>
      </c>
      <c r="AF30" s="22">
        <f t="shared" si="9"/>
        <v>0</v>
      </c>
      <c r="AG30" s="22">
        <f t="shared" si="10"/>
        <v>0</v>
      </c>
      <c r="AH30" s="22">
        <f t="shared" si="11"/>
        <v>0</v>
      </c>
    </row>
    <row r="31" spans="1:34" s="7" customFormat="1">
      <c r="A31" s="203"/>
      <c r="B31" s="188"/>
      <c r="C31" s="188"/>
      <c r="D31" s="96" t="s">
        <v>40</v>
      </c>
      <c r="E31" s="192">
        <f t="shared" ref="E31:Q31" si="12">SUM(E27:E30)</f>
        <v>0</v>
      </c>
      <c r="F31" s="192">
        <f t="shared" si="12"/>
        <v>0</v>
      </c>
      <c r="G31" s="192">
        <f t="shared" si="12"/>
        <v>0</v>
      </c>
      <c r="H31" s="192">
        <f t="shared" si="12"/>
        <v>0</v>
      </c>
      <c r="I31" s="192">
        <f t="shared" si="12"/>
        <v>0</v>
      </c>
      <c r="J31" s="192">
        <f t="shared" si="12"/>
        <v>0</v>
      </c>
      <c r="K31" s="192">
        <f t="shared" si="12"/>
        <v>0</v>
      </c>
      <c r="L31" s="192">
        <f t="shared" si="12"/>
        <v>0</v>
      </c>
      <c r="M31" s="192">
        <f t="shared" si="12"/>
        <v>0</v>
      </c>
      <c r="N31" s="192">
        <f t="shared" si="12"/>
        <v>0</v>
      </c>
      <c r="O31" s="192">
        <f t="shared" si="12"/>
        <v>0</v>
      </c>
      <c r="P31" s="193">
        <f t="shared" si="12"/>
        <v>0</v>
      </c>
      <c r="Q31" s="194">
        <f t="shared" si="12"/>
        <v>0</v>
      </c>
      <c r="R31" s="36"/>
      <c r="S31" s="36"/>
      <c r="T31"/>
      <c r="U31"/>
      <c r="V31"/>
      <c r="W31" s="22">
        <f t="shared" si="0"/>
        <v>0</v>
      </c>
      <c r="X31" s="22">
        <f t="shared" si="1"/>
        <v>0</v>
      </c>
      <c r="Y31" s="22">
        <f t="shared" si="2"/>
        <v>0</v>
      </c>
      <c r="Z31" s="22">
        <f t="shared" si="3"/>
        <v>27</v>
      </c>
      <c r="AA31" s="22">
        <f t="shared" si="4"/>
        <v>0</v>
      </c>
      <c r="AB31" s="22">
        <f t="shared" si="5"/>
        <v>0</v>
      </c>
      <c r="AC31" s="22">
        <f t="shared" si="6"/>
        <v>0</v>
      </c>
      <c r="AD31" s="22">
        <f t="shared" si="7"/>
        <v>0</v>
      </c>
      <c r="AE31" s="22">
        <f t="shared" si="8"/>
        <v>0</v>
      </c>
      <c r="AF31" s="22">
        <f t="shared" si="9"/>
        <v>0</v>
      </c>
      <c r="AG31" s="22">
        <f t="shared" si="10"/>
        <v>0</v>
      </c>
      <c r="AH31" s="22">
        <f t="shared" si="11"/>
        <v>0</v>
      </c>
    </row>
    <row r="32" spans="1:34" s="7" customFormat="1">
      <c r="A32" s="204">
        <f>Capitulo!A45</f>
        <v>41</v>
      </c>
      <c r="B32" s="195" t="str">
        <f>Capitulo!B45</f>
        <v>????</v>
      </c>
      <c r="C32" s="195">
        <f>Capitulo!C45</f>
        <v>0</v>
      </c>
      <c r="D32" s="195">
        <f>Capitulo!D45</f>
        <v>0</v>
      </c>
      <c r="E32" s="195">
        <f>Capitulo!E45</f>
        <v>0</v>
      </c>
      <c r="F32" s="195">
        <f>Capitulo!F45</f>
        <v>0</v>
      </c>
      <c r="G32" s="195">
        <f>Capitulo!G45</f>
        <v>0</v>
      </c>
      <c r="H32" s="195">
        <f>Capitulo!H45</f>
        <v>0</v>
      </c>
      <c r="I32" s="195">
        <f>Capitulo!I45</f>
        <v>0</v>
      </c>
      <c r="J32" s="195">
        <f>Capitulo!J45</f>
        <v>0</v>
      </c>
      <c r="K32" s="195">
        <f>Capitulo!K45</f>
        <v>0</v>
      </c>
      <c r="L32" s="195">
        <f>Capitulo!L45</f>
        <v>0</v>
      </c>
      <c r="M32" s="195">
        <f>Capitulo!M45</f>
        <v>0</v>
      </c>
      <c r="N32" s="195">
        <f>Capitulo!N45</f>
        <v>0</v>
      </c>
      <c r="O32" s="195">
        <f>Capitulo!O45</f>
        <v>0</v>
      </c>
      <c r="P32" s="195">
        <f>Capitulo!P45</f>
        <v>0</v>
      </c>
      <c r="Q32" s="186">
        <f>Capitulo!Q45</f>
        <v>0</v>
      </c>
      <c r="R32" s="195">
        <f>Capitulo!R45</f>
        <v>0</v>
      </c>
      <c r="S32" s="195">
        <f>Capitulo!S45</f>
        <v>0</v>
      </c>
      <c r="T32" s="195">
        <f>Capitulo!T45</f>
        <v>0</v>
      </c>
      <c r="U32" s="195">
        <f>Capitulo!U45</f>
        <v>0</v>
      </c>
      <c r="V32"/>
      <c r="W32" s="22">
        <f t="shared" si="0"/>
        <v>0</v>
      </c>
      <c r="X32" s="22">
        <f t="shared" si="1"/>
        <v>0</v>
      </c>
      <c r="Y32" s="22">
        <f t="shared" si="2"/>
        <v>0</v>
      </c>
      <c r="Z32" s="22">
        <f t="shared" si="3"/>
        <v>27</v>
      </c>
      <c r="AA32" s="22">
        <f t="shared" si="4"/>
        <v>0</v>
      </c>
      <c r="AB32" s="22">
        <f t="shared" si="5"/>
        <v>0</v>
      </c>
      <c r="AC32" s="22">
        <f t="shared" si="6"/>
        <v>0</v>
      </c>
      <c r="AD32" s="22">
        <f t="shared" si="7"/>
        <v>0</v>
      </c>
      <c r="AE32" s="22">
        <f t="shared" si="8"/>
        <v>0</v>
      </c>
      <c r="AF32" s="22">
        <f t="shared" si="9"/>
        <v>0</v>
      </c>
      <c r="AG32" s="22">
        <f t="shared" si="10"/>
        <v>0</v>
      </c>
      <c r="AH32" s="22">
        <f t="shared" si="11"/>
        <v>0</v>
      </c>
    </row>
    <row r="33" spans="1:34" s="7" customFormat="1">
      <c r="A33" s="204">
        <f>Capitulo!A11</f>
        <v>7</v>
      </c>
      <c r="B33" s="195" t="str">
        <f>Capitulo!B11</f>
        <v>????</v>
      </c>
      <c r="C33" s="195">
        <f>Capitulo!C11</f>
        <v>0</v>
      </c>
      <c r="D33" s="195">
        <f>Capitulo!D11</f>
        <v>0</v>
      </c>
      <c r="E33" s="195">
        <f>Capitulo!E11</f>
        <v>0</v>
      </c>
      <c r="F33" s="195">
        <f>Capitulo!F11</f>
        <v>0</v>
      </c>
      <c r="G33" s="195">
        <f>Capitulo!G11</f>
        <v>0</v>
      </c>
      <c r="H33" s="195">
        <f>Capitulo!H11</f>
        <v>0</v>
      </c>
      <c r="I33" s="195">
        <f>Capitulo!I11</f>
        <v>0</v>
      </c>
      <c r="J33" s="195">
        <f>Capitulo!J11</f>
        <v>0</v>
      </c>
      <c r="K33" s="195">
        <f>Capitulo!K11</f>
        <v>0</v>
      </c>
      <c r="L33" s="195">
        <f>Capitulo!L11</f>
        <v>0</v>
      </c>
      <c r="M33" s="195">
        <f>Capitulo!M11</f>
        <v>0</v>
      </c>
      <c r="N33" s="195">
        <f>Capitulo!N11</f>
        <v>0</v>
      </c>
      <c r="O33" s="195">
        <f>Capitulo!O11</f>
        <v>0</v>
      </c>
      <c r="P33" s="195">
        <f>Capitulo!P11</f>
        <v>0</v>
      </c>
      <c r="Q33" s="186">
        <f>Capitulo!Q11</f>
        <v>0</v>
      </c>
      <c r="R33" s="195">
        <f>Capitulo!R11</f>
        <v>0</v>
      </c>
      <c r="S33" s="195">
        <f>Capitulo!S11</f>
        <v>0</v>
      </c>
      <c r="T33" s="195">
        <f>Capitulo!T11</f>
        <v>0</v>
      </c>
      <c r="U33" s="195">
        <f>Capitulo!U11</f>
        <v>0</v>
      </c>
      <c r="V33"/>
      <c r="W33" s="22">
        <f t="shared" si="0"/>
        <v>0</v>
      </c>
      <c r="X33" s="22">
        <f t="shared" si="1"/>
        <v>0</v>
      </c>
      <c r="Y33" s="22">
        <f t="shared" si="2"/>
        <v>0</v>
      </c>
      <c r="Z33" s="22">
        <f t="shared" si="3"/>
        <v>27</v>
      </c>
      <c r="AA33" s="22">
        <f t="shared" si="4"/>
        <v>0</v>
      </c>
      <c r="AB33" s="22">
        <f t="shared" si="5"/>
        <v>0</v>
      </c>
      <c r="AC33" s="22">
        <f t="shared" si="6"/>
        <v>0</v>
      </c>
      <c r="AD33" s="22">
        <f t="shared" si="7"/>
        <v>0</v>
      </c>
      <c r="AE33" s="22">
        <f t="shared" si="8"/>
        <v>0</v>
      </c>
      <c r="AF33" s="22">
        <f t="shared" si="9"/>
        <v>0</v>
      </c>
      <c r="AG33" s="22">
        <f t="shared" si="10"/>
        <v>0</v>
      </c>
      <c r="AH33" s="22">
        <f t="shared" si="11"/>
        <v>0</v>
      </c>
    </row>
    <row r="34" spans="1:34" s="7" customFormat="1">
      <c r="A34" s="204">
        <f>Capitulo!A56</f>
        <v>52</v>
      </c>
      <c r="B34" s="195" t="str">
        <f>Capitulo!B56</f>
        <v>????</v>
      </c>
      <c r="C34" s="195">
        <f>Capitulo!C56</f>
        <v>0</v>
      </c>
      <c r="D34" s="195">
        <f>Capitulo!D56</f>
        <v>0</v>
      </c>
      <c r="E34" s="195">
        <f>Capitulo!E56</f>
        <v>0</v>
      </c>
      <c r="F34" s="195">
        <f>Capitulo!F56</f>
        <v>0</v>
      </c>
      <c r="G34" s="195">
        <f>Capitulo!G56</f>
        <v>0</v>
      </c>
      <c r="H34" s="195">
        <f>Capitulo!H56</f>
        <v>0</v>
      </c>
      <c r="I34" s="195">
        <f>Capitulo!I56</f>
        <v>0</v>
      </c>
      <c r="J34" s="195">
        <f>Capitulo!J56</f>
        <v>0</v>
      </c>
      <c r="K34" s="195">
        <f>Capitulo!K56</f>
        <v>0</v>
      </c>
      <c r="L34" s="195">
        <f>Capitulo!L56</f>
        <v>0</v>
      </c>
      <c r="M34" s="195">
        <f>Capitulo!M56</f>
        <v>0</v>
      </c>
      <c r="N34" s="195">
        <f>Capitulo!N56</f>
        <v>0</v>
      </c>
      <c r="O34" s="195">
        <f>Capitulo!O56</f>
        <v>0</v>
      </c>
      <c r="P34" s="195">
        <f>Capitulo!P56</f>
        <v>0</v>
      </c>
      <c r="Q34" s="186">
        <f>Capitulo!Q56</f>
        <v>0</v>
      </c>
      <c r="R34" s="195">
        <f>Capitulo!R56</f>
        <v>0</v>
      </c>
      <c r="S34" s="195">
        <f>Capitulo!S56</f>
        <v>0</v>
      </c>
      <c r="T34" s="195">
        <f>Capitulo!T56</f>
        <v>0</v>
      </c>
      <c r="U34" s="195">
        <f>Capitulo!U56</f>
        <v>0</v>
      </c>
      <c r="V34"/>
      <c r="W34" s="22">
        <f t="shared" si="0"/>
        <v>0</v>
      </c>
      <c r="X34" s="22">
        <f t="shared" si="1"/>
        <v>0</v>
      </c>
      <c r="Y34" s="22">
        <f t="shared" si="2"/>
        <v>0</v>
      </c>
      <c r="Z34" s="22">
        <f t="shared" si="3"/>
        <v>27</v>
      </c>
      <c r="AA34" s="22">
        <f t="shared" si="4"/>
        <v>0</v>
      </c>
      <c r="AB34" s="22">
        <f t="shared" si="5"/>
        <v>0</v>
      </c>
      <c r="AC34" s="22">
        <f t="shared" si="6"/>
        <v>0</v>
      </c>
      <c r="AD34" s="22">
        <f t="shared" si="7"/>
        <v>0</v>
      </c>
      <c r="AE34" s="22">
        <f t="shared" si="8"/>
        <v>0</v>
      </c>
      <c r="AF34" s="22">
        <f t="shared" si="9"/>
        <v>0</v>
      </c>
      <c r="AG34" s="22">
        <f t="shared" si="10"/>
        <v>0</v>
      </c>
      <c r="AH34" s="22">
        <f t="shared" si="11"/>
        <v>0</v>
      </c>
    </row>
    <row r="35" spans="1:34" s="7" customFormat="1">
      <c r="A35" s="204">
        <f>Capitulo!A29</f>
        <v>25</v>
      </c>
      <c r="B35" s="195" t="str">
        <f>Capitulo!B29</f>
        <v>????</v>
      </c>
      <c r="C35" s="195">
        <f>Capitulo!C29</f>
        <v>0</v>
      </c>
      <c r="D35" s="195">
        <f>Capitulo!D29</f>
        <v>0</v>
      </c>
      <c r="E35" s="195">
        <f>Capitulo!E29</f>
        <v>0</v>
      </c>
      <c r="F35" s="195">
        <f>Capitulo!F29</f>
        <v>0</v>
      </c>
      <c r="G35" s="195">
        <f>Capitulo!G29</f>
        <v>0</v>
      </c>
      <c r="H35" s="195">
        <f>Capitulo!H29</f>
        <v>0</v>
      </c>
      <c r="I35" s="195">
        <f>Capitulo!I29</f>
        <v>0</v>
      </c>
      <c r="J35" s="195">
        <f>Capitulo!J29</f>
        <v>0</v>
      </c>
      <c r="K35" s="195">
        <f>Capitulo!K29</f>
        <v>0</v>
      </c>
      <c r="L35" s="195">
        <f>Capitulo!L29</f>
        <v>0</v>
      </c>
      <c r="M35" s="195">
        <f>Capitulo!M29</f>
        <v>0</v>
      </c>
      <c r="N35" s="195">
        <f>Capitulo!N29</f>
        <v>0</v>
      </c>
      <c r="O35" s="195">
        <f>Capitulo!O29</f>
        <v>0</v>
      </c>
      <c r="P35" s="195">
        <f>Capitulo!P29</f>
        <v>0</v>
      </c>
      <c r="Q35" s="186">
        <f>Capitulo!Q29</f>
        <v>0</v>
      </c>
      <c r="R35" s="195">
        <f>Capitulo!R29</f>
        <v>0</v>
      </c>
      <c r="S35" s="195">
        <f>Capitulo!S29</f>
        <v>0</v>
      </c>
      <c r="T35" s="195">
        <f>Capitulo!T29</f>
        <v>0</v>
      </c>
      <c r="U35" s="195">
        <f>Capitulo!U29</f>
        <v>0</v>
      </c>
      <c r="V35"/>
      <c r="W35" s="22">
        <f t="shared" si="0"/>
        <v>0</v>
      </c>
      <c r="X35" s="22">
        <f t="shared" si="1"/>
        <v>0</v>
      </c>
      <c r="Y35" s="22">
        <f t="shared" si="2"/>
        <v>0</v>
      </c>
      <c r="Z35" s="22">
        <f t="shared" si="3"/>
        <v>27</v>
      </c>
      <c r="AA35" s="22">
        <f t="shared" si="4"/>
        <v>0</v>
      </c>
      <c r="AB35" s="22">
        <f t="shared" si="5"/>
        <v>0</v>
      </c>
      <c r="AC35" s="22">
        <f t="shared" si="6"/>
        <v>0</v>
      </c>
      <c r="AD35" s="22">
        <f t="shared" si="7"/>
        <v>0</v>
      </c>
      <c r="AE35" s="22">
        <f t="shared" si="8"/>
        <v>0</v>
      </c>
      <c r="AF35" s="22">
        <f t="shared" si="9"/>
        <v>0</v>
      </c>
      <c r="AG35" s="22">
        <f t="shared" si="10"/>
        <v>0</v>
      </c>
      <c r="AH35" s="22">
        <f t="shared" si="11"/>
        <v>0</v>
      </c>
    </row>
    <row r="36" spans="1:34" s="7" customFormat="1">
      <c r="A36" s="204">
        <f>Capitulo!A25</f>
        <v>21</v>
      </c>
      <c r="B36" s="195" t="str">
        <f>Capitulo!B25</f>
        <v>????</v>
      </c>
      <c r="C36" s="195">
        <f>Capitulo!C25</f>
        <v>0</v>
      </c>
      <c r="D36" s="195">
        <f>Capitulo!D25</f>
        <v>0</v>
      </c>
      <c r="E36" s="195">
        <f>Capitulo!E25</f>
        <v>0</v>
      </c>
      <c r="F36" s="195">
        <f>Capitulo!F25</f>
        <v>0</v>
      </c>
      <c r="G36" s="195">
        <f>Capitulo!G25</f>
        <v>0</v>
      </c>
      <c r="H36" s="195">
        <f>Capitulo!H25</f>
        <v>0</v>
      </c>
      <c r="I36" s="195">
        <f>Capitulo!I25</f>
        <v>0</v>
      </c>
      <c r="J36" s="195">
        <f>Capitulo!J25</f>
        <v>0</v>
      </c>
      <c r="K36" s="195">
        <f>Capitulo!K25</f>
        <v>0</v>
      </c>
      <c r="L36" s="195">
        <f>Capitulo!L25</f>
        <v>0</v>
      </c>
      <c r="M36" s="195">
        <f>Capitulo!M25</f>
        <v>0</v>
      </c>
      <c r="N36" s="195">
        <f>Capitulo!N25</f>
        <v>0</v>
      </c>
      <c r="O36" s="195">
        <f>Capitulo!O25</f>
        <v>0</v>
      </c>
      <c r="P36" s="195">
        <f>Capitulo!P25</f>
        <v>0</v>
      </c>
      <c r="Q36" s="186">
        <f>Capitulo!Q25</f>
        <v>0</v>
      </c>
      <c r="R36" s="195">
        <f>Capitulo!R25</f>
        <v>0</v>
      </c>
      <c r="S36" s="195">
        <f>Capitulo!S25</f>
        <v>0</v>
      </c>
      <c r="T36" s="195">
        <f>Capitulo!T25</f>
        <v>0</v>
      </c>
      <c r="U36" s="195">
        <f>Capitulo!U25</f>
        <v>0</v>
      </c>
      <c r="V36"/>
      <c r="W36" s="22">
        <f t="shared" si="0"/>
        <v>0</v>
      </c>
      <c r="X36" s="22">
        <f t="shared" si="1"/>
        <v>0</v>
      </c>
      <c r="Y36" s="22">
        <f t="shared" si="2"/>
        <v>0</v>
      </c>
      <c r="Z36" s="22">
        <f t="shared" si="3"/>
        <v>27</v>
      </c>
      <c r="AA36" s="22">
        <f t="shared" si="4"/>
        <v>0</v>
      </c>
      <c r="AB36" s="22">
        <f t="shared" si="5"/>
        <v>0</v>
      </c>
      <c r="AC36" s="22">
        <f t="shared" si="6"/>
        <v>0</v>
      </c>
      <c r="AD36" s="22">
        <f t="shared" si="7"/>
        <v>0</v>
      </c>
      <c r="AE36" s="22">
        <f t="shared" si="8"/>
        <v>0</v>
      </c>
      <c r="AF36" s="22">
        <f t="shared" si="9"/>
        <v>0</v>
      </c>
      <c r="AG36" s="22">
        <f t="shared" si="10"/>
        <v>0</v>
      </c>
      <c r="AH36" s="22">
        <f t="shared" si="11"/>
        <v>0</v>
      </c>
    </row>
    <row r="37" spans="1:34" s="7" customFormat="1">
      <c r="A37" s="204">
        <f>Capitulo!A46</f>
        <v>42</v>
      </c>
      <c r="B37" s="195" t="str">
        <f>Capitulo!B46</f>
        <v>????</v>
      </c>
      <c r="C37" s="195">
        <f>Capitulo!C46</f>
        <v>0</v>
      </c>
      <c r="D37" s="195">
        <f>Capitulo!D46</f>
        <v>0</v>
      </c>
      <c r="E37" s="195">
        <f>Capitulo!E46</f>
        <v>0</v>
      </c>
      <c r="F37" s="195">
        <f>Capitulo!F46</f>
        <v>0</v>
      </c>
      <c r="G37" s="195">
        <f>Capitulo!G46</f>
        <v>0</v>
      </c>
      <c r="H37" s="195">
        <f>Capitulo!H46</f>
        <v>0</v>
      </c>
      <c r="I37" s="195">
        <f>Capitulo!I46</f>
        <v>0</v>
      </c>
      <c r="J37" s="195">
        <f>Capitulo!J46</f>
        <v>0</v>
      </c>
      <c r="K37" s="195">
        <f>Capitulo!K46</f>
        <v>0</v>
      </c>
      <c r="L37" s="195">
        <f>Capitulo!L46</f>
        <v>0</v>
      </c>
      <c r="M37" s="195">
        <f>Capitulo!M46</f>
        <v>0</v>
      </c>
      <c r="N37" s="195">
        <f>Capitulo!N46</f>
        <v>0</v>
      </c>
      <c r="O37" s="195">
        <f>Capitulo!O46</f>
        <v>0</v>
      </c>
      <c r="P37" s="195">
        <f>Capitulo!P46</f>
        <v>0</v>
      </c>
      <c r="Q37" s="186">
        <f>Capitulo!Q46</f>
        <v>0</v>
      </c>
      <c r="R37" s="195">
        <f>Capitulo!R46</f>
        <v>0</v>
      </c>
      <c r="S37" s="195">
        <f>Capitulo!S46</f>
        <v>0</v>
      </c>
      <c r="T37" s="195">
        <f>Capitulo!T46</f>
        <v>0</v>
      </c>
      <c r="U37" s="195">
        <f>Capitulo!U46</f>
        <v>0</v>
      </c>
      <c r="V37"/>
      <c r="W37" s="22">
        <f t="shared" si="0"/>
        <v>0</v>
      </c>
      <c r="X37" s="22">
        <f t="shared" si="1"/>
        <v>0</v>
      </c>
      <c r="Y37" s="22">
        <f t="shared" si="2"/>
        <v>0</v>
      </c>
      <c r="Z37" s="22">
        <f t="shared" si="3"/>
        <v>27</v>
      </c>
      <c r="AA37" s="22">
        <f t="shared" si="4"/>
        <v>0</v>
      </c>
      <c r="AB37" s="22">
        <f t="shared" si="5"/>
        <v>0</v>
      </c>
      <c r="AC37" s="22">
        <f t="shared" si="6"/>
        <v>0</v>
      </c>
      <c r="AD37" s="22">
        <f t="shared" si="7"/>
        <v>0</v>
      </c>
      <c r="AE37" s="22">
        <f t="shared" si="8"/>
        <v>0</v>
      </c>
      <c r="AF37" s="22">
        <f t="shared" si="9"/>
        <v>0</v>
      </c>
      <c r="AG37" s="22">
        <f t="shared" si="10"/>
        <v>0</v>
      </c>
      <c r="AH37" s="22">
        <f t="shared" si="11"/>
        <v>0</v>
      </c>
    </row>
    <row r="38" spans="1:34" s="7" customFormat="1">
      <c r="A38" s="204">
        <f>Capitulo!A53</f>
        <v>49</v>
      </c>
      <c r="B38" s="195" t="str">
        <f>Capitulo!B53</f>
        <v>????</v>
      </c>
      <c r="C38" s="195">
        <f>Capitulo!C53</f>
        <v>0</v>
      </c>
      <c r="D38" s="195">
        <f>Capitulo!D53</f>
        <v>0</v>
      </c>
      <c r="E38" s="195">
        <f>Capitulo!E53</f>
        <v>0</v>
      </c>
      <c r="F38" s="195">
        <f>Capitulo!F53</f>
        <v>0</v>
      </c>
      <c r="G38" s="195">
        <f>Capitulo!G53</f>
        <v>0</v>
      </c>
      <c r="H38" s="195">
        <f>Capitulo!H53</f>
        <v>0</v>
      </c>
      <c r="I38" s="195">
        <f>Capitulo!I53</f>
        <v>0</v>
      </c>
      <c r="J38" s="195">
        <f>Capitulo!J53</f>
        <v>0</v>
      </c>
      <c r="K38" s="195">
        <f>Capitulo!K53</f>
        <v>0</v>
      </c>
      <c r="L38" s="195">
        <f>Capitulo!L53</f>
        <v>0</v>
      </c>
      <c r="M38" s="195">
        <f>Capitulo!M53</f>
        <v>0</v>
      </c>
      <c r="N38" s="195">
        <f>Capitulo!N53</f>
        <v>0</v>
      </c>
      <c r="O38" s="195">
        <f>Capitulo!O53</f>
        <v>0</v>
      </c>
      <c r="P38" s="195">
        <f>Capitulo!P53</f>
        <v>0</v>
      </c>
      <c r="Q38" s="186">
        <f>Capitulo!Q53</f>
        <v>0</v>
      </c>
      <c r="R38" s="195">
        <f>Capitulo!R53</f>
        <v>0</v>
      </c>
      <c r="S38" s="195">
        <f>Capitulo!S53</f>
        <v>0</v>
      </c>
      <c r="T38" s="195">
        <f>Capitulo!T53</f>
        <v>0</v>
      </c>
      <c r="U38" s="195">
        <f>Capitulo!U53</f>
        <v>0</v>
      </c>
      <c r="V38"/>
      <c r="W38" s="22">
        <f t="shared" si="0"/>
        <v>0</v>
      </c>
      <c r="X38" s="22">
        <f t="shared" si="1"/>
        <v>0</v>
      </c>
      <c r="Y38" s="22">
        <f t="shared" si="2"/>
        <v>0</v>
      </c>
      <c r="Z38" s="22">
        <f t="shared" si="3"/>
        <v>27</v>
      </c>
      <c r="AA38" s="22">
        <f t="shared" si="4"/>
        <v>0</v>
      </c>
      <c r="AB38" s="22">
        <f t="shared" si="5"/>
        <v>0</v>
      </c>
      <c r="AC38" s="22">
        <f t="shared" si="6"/>
        <v>0</v>
      </c>
      <c r="AD38" s="22">
        <f t="shared" si="7"/>
        <v>0</v>
      </c>
      <c r="AE38" s="22">
        <f t="shared" si="8"/>
        <v>0</v>
      </c>
      <c r="AF38" s="22">
        <f t="shared" si="9"/>
        <v>0</v>
      </c>
      <c r="AG38" s="22">
        <f t="shared" si="10"/>
        <v>0</v>
      </c>
      <c r="AH38" s="22">
        <f t="shared" si="11"/>
        <v>0</v>
      </c>
    </row>
    <row r="39" spans="1:34" s="7" customFormat="1">
      <c r="A39" s="204">
        <f>Capitulo!A54</f>
        <v>50</v>
      </c>
      <c r="B39" s="195" t="str">
        <f>Capitulo!B54</f>
        <v>????</v>
      </c>
      <c r="C39" s="195">
        <f>Capitulo!C54</f>
        <v>0</v>
      </c>
      <c r="D39" s="195">
        <f>Capitulo!D54</f>
        <v>0</v>
      </c>
      <c r="E39" s="195">
        <f>Capitulo!E54</f>
        <v>0</v>
      </c>
      <c r="F39" s="195">
        <f>Capitulo!F54</f>
        <v>0</v>
      </c>
      <c r="G39" s="195">
        <f>Capitulo!G54</f>
        <v>0</v>
      </c>
      <c r="H39" s="195">
        <f>Capitulo!H54</f>
        <v>0</v>
      </c>
      <c r="I39" s="195">
        <f>Capitulo!I54</f>
        <v>0</v>
      </c>
      <c r="J39" s="195">
        <f>Capitulo!J54</f>
        <v>0</v>
      </c>
      <c r="K39" s="195">
        <f>Capitulo!K54</f>
        <v>0</v>
      </c>
      <c r="L39" s="195">
        <f>Capitulo!L54</f>
        <v>0</v>
      </c>
      <c r="M39" s="195">
        <f>Capitulo!M54</f>
        <v>0</v>
      </c>
      <c r="N39" s="195">
        <f>Capitulo!N54</f>
        <v>0</v>
      </c>
      <c r="O39" s="195">
        <f>Capitulo!O54</f>
        <v>0</v>
      </c>
      <c r="P39" s="195">
        <f>Capitulo!P54</f>
        <v>0</v>
      </c>
      <c r="Q39" s="186">
        <f>Capitulo!Q54</f>
        <v>0</v>
      </c>
      <c r="R39" s="195">
        <f>Capitulo!R54</f>
        <v>0</v>
      </c>
      <c r="S39" s="195">
        <f>Capitulo!S54</f>
        <v>0</v>
      </c>
      <c r="T39" s="195">
        <f>Capitulo!T54</f>
        <v>0</v>
      </c>
      <c r="U39" s="195">
        <f>Capitulo!U54</f>
        <v>0</v>
      </c>
      <c r="V39"/>
      <c r="W39" s="22">
        <f t="shared" si="0"/>
        <v>0</v>
      </c>
      <c r="X39" s="22">
        <f t="shared" si="1"/>
        <v>0</v>
      </c>
      <c r="Y39" s="22">
        <f t="shared" si="2"/>
        <v>0</v>
      </c>
      <c r="Z39" s="22">
        <f t="shared" si="3"/>
        <v>27</v>
      </c>
      <c r="AA39" s="22">
        <f t="shared" si="4"/>
        <v>0</v>
      </c>
      <c r="AB39" s="22">
        <f t="shared" si="5"/>
        <v>0</v>
      </c>
      <c r="AC39" s="22">
        <f t="shared" si="6"/>
        <v>0</v>
      </c>
      <c r="AD39" s="22">
        <f t="shared" si="7"/>
        <v>0</v>
      </c>
      <c r="AE39" s="22">
        <f t="shared" si="8"/>
        <v>0</v>
      </c>
      <c r="AF39" s="22">
        <f t="shared" si="9"/>
        <v>0</v>
      </c>
      <c r="AG39" s="22">
        <f t="shared" si="10"/>
        <v>0</v>
      </c>
      <c r="AH39" s="22">
        <f t="shared" si="11"/>
        <v>0</v>
      </c>
    </row>
    <row r="40" spans="1:34" s="7" customFormat="1">
      <c r="A40" s="204">
        <f>Capitulo!A9</f>
        <v>5</v>
      </c>
      <c r="B40" s="195" t="str">
        <f>Capitulo!B9</f>
        <v>????</v>
      </c>
      <c r="C40" s="195">
        <f>Capitulo!C9</f>
        <v>0</v>
      </c>
      <c r="D40" s="195">
        <f>Capitulo!D9</f>
        <v>0</v>
      </c>
      <c r="E40" s="195">
        <f>Capitulo!E9</f>
        <v>0</v>
      </c>
      <c r="F40" s="195">
        <f>Capitulo!F9</f>
        <v>0</v>
      </c>
      <c r="G40" s="195">
        <f>Capitulo!G9</f>
        <v>0</v>
      </c>
      <c r="H40" s="195">
        <f>Capitulo!H9</f>
        <v>0</v>
      </c>
      <c r="I40" s="195">
        <f>Capitulo!I9</f>
        <v>0</v>
      </c>
      <c r="J40" s="195">
        <f>Capitulo!J9</f>
        <v>0</v>
      </c>
      <c r="K40" s="195">
        <f>Capitulo!K9</f>
        <v>0</v>
      </c>
      <c r="L40" s="195">
        <f>Capitulo!L9</f>
        <v>0</v>
      </c>
      <c r="M40" s="195">
        <f>Capitulo!M9</f>
        <v>0</v>
      </c>
      <c r="N40" s="195">
        <f>Capitulo!N9</f>
        <v>0</v>
      </c>
      <c r="O40" s="195">
        <f>Capitulo!O9</f>
        <v>0</v>
      </c>
      <c r="P40" s="195">
        <f>Capitulo!P9</f>
        <v>0</v>
      </c>
      <c r="Q40" s="186">
        <f>Capitulo!Q9</f>
        <v>0</v>
      </c>
      <c r="R40" s="195">
        <f>Capitulo!R9</f>
        <v>0</v>
      </c>
      <c r="S40" s="195">
        <f>Capitulo!S9</f>
        <v>0</v>
      </c>
      <c r="T40" s="195">
        <f>Capitulo!T9</f>
        <v>0</v>
      </c>
      <c r="U40" s="195">
        <f>Capitulo!U9</f>
        <v>0</v>
      </c>
      <c r="V40"/>
      <c r="W40" s="22">
        <f t="shared" si="0"/>
        <v>0</v>
      </c>
      <c r="X40" s="22">
        <f t="shared" si="1"/>
        <v>0</v>
      </c>
      <c r="Y40" s="22">
        <f t="shared" si="2"/>
        <v>0</v>
      </c>
      <c r="Z40" s="22">
        <f t="shared" si="3"/>
        <v>27</v>
      </c>
      <c r="AA40" s="22">
        <f t="shared" si="4"/>
        <v>0</v>
      </c>
      <c r="AB40" s="22">
        <f t="shared" si="5"/>
        <v>0</v>
      </c>
      <c r="AC40" s="22">
        <f t="shared" si="6"/>
        <v>0</v>
      </c>
      <c r="AD40" s="22">
        <f t="shared" si="7"/>
        <v>0</v>
      </c>
      <c r="AE40" s="22">
        <f t="shared" si="8"/>
        <v>0</v>
      </c>
      <c r="AF40" s="22">
        <f t="shared" si="9"/>
        <v>0</v>
      </c>
      <c r="AG40" s="22">
        <f t="shared" si="10"/>
        <v>0</v>
      </c>
      <c r="AH40" s="22">
        <f t="shared" si="11"/>
        <v>0</v>
      </c>
    </row>
    <row r="41" spans="1:34" s="7" customFormat="1" ht="15" customHeight="1">
      <c r="A41" s="204">
        <f>Capitulo!A13</f>
        <v>9</v>
      </c>
      <c r="B41" s="195" t="str">
        <f>Capitulo!B13</f>
        <v>????</v>
      </c>
      <c r="C41" s="195">
        <f>Capitulo!C13</f>
        <v>0</v>
      </c>
      <c r="D41" s="195">
        <f>Capitulo!D13</f>
        <v>0</v>
      </c>
      <c r="E41" s="195">
        <f>Capitulo!E13</f>
        <v>0</v>
      </c>
      <c r="F41" s="195">
        <f>Capitulo!F13</f>
        <v>0</v>
      </c>
      <c r="G41" s="195">
        <f>Capitulo!G13</f>
        <v>0</v>
      </c>
      <c r="H41" s="195">
        <f>Capitulo!H13</f>
        <v>0</v>
      </c>
      <c r="I41" s="195">
        <f>Capitulo!I13</f>
        <v>0</v>
      </c>
      <c r="J41" s="195">
        <f>Capitulo!J13</f>
        <v>0</v>
      </c>
      <c r="K41" s="195">
        <f>Capitulo!K13</f>
        <v>0</v>
      </c>
      <c r="L41" s="195">
        <f>Capitulo!L13</f>
        <v>0</v>
      </c>
      <c r="M41" s="195">
        <f>Capitulo!M13</f>
        <v>0</v>
      </c>
      <c r="N41" s="195">
        <f>Capitulo!N13</f>
        <v>0</v>
      </c>
      <c r="O41" s="195">
        <f>Capitulo!O13</f>
        <v>0</v>
      </c>
      <c r="P41" s="195">
        <f>Capitulo!P13</f>
        <v>0</v>
      </c>
      <c r="Q41" s="186">
        <f>Capitulo!Q13</f>
        <v>0</v>
      </c>
      <c r="R41" s="195">
        <f>Capitulo!R13</f>
        <v>0</v>
      </c>
      <c r="S41" s="195">
        <f>Capitulo!S13</f>
        <v>0</v>
      </c>
      <c r="T41" s="195">
        <f>Capitulo!T13</f>
        <v>0</v>
      </c>
      <c r="U41" s="195">
        <f>Capitulo!U13</f>
        <v>0</v>
      </c>
      <c r="V41"/>
      <c r="W41" s="22">
        <f t="shared" si="0"/>
        <v>0</v>
      </c>
      <c r="X41" s="22">
        <f t="shared" si="1"/>
        <v>0</v>
      </c>
      <c r="Y41" s="22">
        <f t="shared" si="2"/>
        <v>0</v>
      </c>
      <c r="Z41" s="22">
        <f t="shared" si="3"/>
        <v>27</v>
      </c>
      <c r="AA41" s="22">
        <f t="shared" si="4"/>
        <v>0</v>
      </c>
      <c r="AB41" s="22">
        <f t="shared" si="5"/>
        <v>0</v>
      </c>
      <c r="AC41" s="22">
        <f t="shared" si="6"/>
        <v>0</v>
      </c>
      <c r="AD41" s="22">
        <f t="shared" si="7"/>
        <v>0</v>
      </c>
      <c r="AE41" s="22">
        <f t="shared" si="8"/>
        <v>0</v>
      </c>
      <c r="AF41" s="22">
        <f t="shared" si="9"/>
        <v>0</v>
      </c>
      <c r="AG41" s="22">
        <f t="shared" si="10"/>
        <v>0</v>
      </c>
      <c r="AH41" s="22">
        <f t="shared" si="11"/>
        <v>0</v>
      </c>
    </row>
    <row r="42" spans="1:34" s="7" customFormat="1">
      <c r="A42" s="204">
        <f>Capitulo!A16</f>
        <v>12</v>
      </c>
      <c r="B42" s="195" t="str">
        <f>Capitulo!B16</f>
        <v>????</v>
      </c>
      <c r="C42" s="195">
        <f>Capitulo!C16</f>
        <v>0</v>
      </c>
      <c r="D42" s="195">
        <f>Capitulo!D16</f>
        <v>0</v>
      </c>
      <c r="E42" s="195">
        <f>Capitulo!E16</f>
        <v>0</v>
      </c>
      <c r="F42" s="195">
        <f>Capitulo!F16</f>
        <v>0</v>
      </c>
      <c r="G42" s="195">
        <f>Capitulo!G16</f>
        <v>0</v>
      </c>
      <c r="H42" s="195">
        <f>Capitulo!H16</f>
        <v>0</v>
      </c>
      <c r="I42" s="195">
        <f>Capitulo!I16</f>
        <v>0</v>
      </c>
      <c r="J42" s="195">
        <f>Capitulo!J16</f>
        <v>0</v>
      </c>
      <c r="K42" s="195">
        <f>Capitulo!K16</f>
        <v>0</v>
      </c>
      <c r="L42" s="195">
        <f>Capitulo!L16</f>
        <v>0</v>
      </c>
      <c r="M42" s="195">
        <f>Capitulo!M16</f>
        <v>0</v>
      </c>
      <c r="N42" s="195">
        <f>Capitulo!N16</f>
        <v>0</v>
      </c>
      <c r="O42" s="195">
        <f>Capitulo!O16</f>
        <v>0</v>
      </c>
      <c r="P42" s="195">
        <f>Capitulo!P16</f>
        <v>0</v>
      </c>
      <c r="Q42" s="186">
        <f>Capitulo!Q16</f>
        <v>0</v>
      </c>
      <c r="R42" s="195">
        <f>Capitulo!R16</f>
        <v>0</v>
      </c>
      <c r="S42" s="195">
        <f>Capitulo!S16</f>
        <v>0</v>
      </c>
      <c r="T42" s="195">
        <f>Capitulo!T16</f>
        <v>0</v>
      </c>
      <c r="U42" s="195">
        <f>Capitulo!U16</f>
        <v>0</v>
      </c>
      <c r="V42"/>
      <c r="W42" s="22">
        <f t="shared" si="0"/>
        <v>0</v>
      </c>
      <c r="X42" s="22">
        <f t="shared" si="1"/>
        <v>0</v>
      </c>
      <c r="Y42" s="22">
        <f t="shared" si="2"/>
        <v>0</v>
      </c>
      <c r="Z42" s="22">
        <f t="shared" si="3"/>
        <v>27</v>
      </c>
      <c r="AA42" s="22">
        <f t="shared" si="4"/>
        <v>0</v>
      </c>
      <c r="AB42" s="22">
        <f t="shared" si="5"/>
        <v>0</v>
      </c>
      <c r="AC42" s="22">
        <f t="shared" si="6"/>
        <v>0</v>
      </c>
      <c r="AD42" s="22">
        <f t="shared" si="7"/>
        <v>0</v>
      </c>
      <c r="AE42" s="22">
        <f t="shared" si="8"/>
        <v>0</v>
      </c>
      <c r="AF42" s="22">
        <f t="shared" si="9"/>
        <v>0</v>
      </c>
      <c r="AG42" s="22">
        <f t="shared" si="10"/>
        <v>0</v>
      </c>
      <c r="AH42" s="22">
        <f t="shared" si="11"/>
        <v>0</v>
      </c>
    </row>
    <row r="43" spans="1:34" s="7" customFormat="1">
      <c r="A43" s="204">
        <f>Capitulo!A33</f>
        <v>29</v>
      </c>
      <c r="B43" s="195" t="str">
        <f>Capitulo!B33</f>
        <v>????</v>
      </c>
      <c r="C43" s="195">
        <f>Capitulo!C33</f>
        <v>0</v>
      </c>
      <c r="D43" s="195">
        <f>Capitulo!D33</f>
        <v>0</v>
      </c>
      <c r="E43" s="195">
        <f>Capitulo!E33</f>
        <v>0</v>
      </c>
      <c r="F43" s="195">
        <f>Capitulo!F33</f>
        <v>0</v>
      </c>
      <c r="G43" s="195">
        <f>Capitulo!G33</f>
        <v>0</v>
      </c>
      <c r="H43" s="195">
        <f>Capitulo!H33</f>
        <v>0</v>
      </c>
      <c r="I43" s="195">
        <f>Capitulo!I33</f>
        <v>0</v>
      </c>
      <c r="J43" s="195">
        <f>Capitulo!J33</f>
        <v>0</v>
      </c>
      <c r="K43" s="195">
        <f>Capitulo!K33</f>
        <v>0</v>
      </c>
      <c r="L43" s="195">
        <f>Capitulo!L33</f>
        <v>0</v>
      </c>
      <c r="M43" s="195">
        <f>Capitulo!M33</f>
        <v>0</v>
      </c>
      <c r="N43" s="195">
        <f>Capitulo!N33</f>
        <v>0</v>
      </c>
      <c r="O43" s="195">
        <f>Capitulo!O33</f>
        <v>0</v>
      </c>
      <c r="P43" s="195">
        <f>Capitulo!P33</f>
        <v>0</v>
      </c>
      <c r="Q43" s="186">
        <f>Capitulo!Q33</f>
        <v>0</v>
      </c>
      <c r="R43" s="195">
        <f>Capitulo!R33</f>
        <v>0</v>
      </c>
      <c r="S43" s="195">
        <f>Capitulo!S33</f>
        <v>0</v>
      </c>
      <c r="T43" s="195">
        <f>Capitulo!T33</f>
        <v>0</v>
      </c>
      <c r="U43" s="195">
        <f>Capitulo!U33</f>
        <v>0</v>
      </c>
      <c r="V43"/>
      <c r="W43" s="22">
        <f t="shared" si="0"/>
        <v>0</v>
      </c>
      <c r="X43" s="22">
        <f t="shared" si="1"/>
        <v>0</v>
      </c>
      <c r="Y43" s="22">
        <f t="shared" si="2"/>
        <v>0</v>
      </c>
      <c r="Z43" s="22">
        <f t="shared" si="3"/>
        <v>27</v>
      </c>
      <c r="AA43" s="22">
        <f t="shared" si="4"/>
        <v>0</v>
      </c>
      <c r="AB43" s="22">
        <f t="shared" si="5"/>
        <v>0</v>
      </c>
      <c r="AC43" s="22">
        <f t="shared" si="6"/>
        <v>0</v>
      </c>
      <c r="AD43" s="22">
        <f t="shared" si="7"/>
        <v>0</v>
      </c>
      <c r="AE43" s="22">
        <f t="shared" si="8"/>
        <v>0</v>
      </c>
      <c r="AF43" s="22">
        <f t="shared" si="9"/>
        <v>0</v>
      </c>
      <c r="AG43" s="22">
        <f t="shared" si="10"/>
        <v>0</v>
      </c>
      <c r="AH43" s="22">
        <f t="shared" si="11"/>
        <v>0</v>
      </c>
    </row>
    <row r="44" spans="1:34" s="7" customFormat="1">
      <c r="A44" s="204">
        <f>Capitulo!A50</f>
        <v>46</v>
      </c>
      <c r="B44" s="195" t="str">
        <f>Capitulo!B50</f>
        <v>????</v>
      </c>
      <c r="C44" s="195">
        <f>Capitulo!C50</f>
        <v>0</v>
      </c>
      <c r="D44" s="195">
        <f>Capitulo!D50</f>
        <v>0</v>
      </c>
      <c r="E44" s="195">
        <f>Capitulo!E50</f>
        <v>0</v>
      </c>
      <c r="F44" s="195">
        <f>Capitulo!F50</f>
        <v>0</v>
      </c>
      <c r="G44" s="195">
        <f>Capitulo!G50</f>
        <v>0</v>
      </c>
      <c r="H44" s="195">
        <f>Capitulo!H50</f>
        <v>0</v>
      </c>
      <c r="I44" s="195">
        <f>Capitulo!I50</f>
        <v>0</v>
      </c>
      <c r="J44" s="195">
        <f>Capitulo!J50</f>
        <v>0</v>
      </c>
      <c r="K44" s="195">
        <f>Capitulo!K50</f>
        <v>0</v>
      </c>
      <c r="L44" s="195">
        <f>Capitulo!L50</f>
        <v>0</v>
      </c>
      <c r="M44" s="195">
        <f>Capitulo!M50</f>
        <v>0</v>
      </c>
      <c r="N44" s="195">
        <f>Capitulo!N50</f>
        <v>0</v>
      </c>
      <c r="O44" s="195">
        <f>Capitulo!O50</f>
        <v>0</v>
      </c>
      <c r="P44" s="195">
        <f>Capitulo!P50</f>
        <v>0</v>
      </c>
      <c r="Q44" s="186">
        <f>Capitulo!Q50</f>
        <v>0</v>
      </c>
      <c r="R44" s="195">
        <f>Capitulo!R50</f>
        <v>0</v>
      </c>
      <c r="S44" s="195">
        <f>Capitulo!S50</f>
        <v>0</v>
      </c>
      <c r="T44" s="195">
        <f>Capitulo!T50</f>
        <v>0</v>
      </c>
      <c r="U44" s="195">
        <f>Capitulo!U50</f>
        <v>0</v>
      </c>
      <c r="V44"/>
      <c r="W44" s="22">
        <f t="shared" si="0"/>
        <v>0</v>
      </c>
      <c r="X44" s="22">
        <f t="shared" si="1"/>
        <v>0</v>
      </c>
      <c r="Y44" s="22">
        <f t="shared" si="2"/>
        <v>0</v>
      </c>
      <c r="Z44" s="22">
        <f t="shared" si="3"/>
        <v>27</v>
      </c>
      <c r="AA44" s="22">
        <f t="shared" si="4"/>
        <v>0</v>
      </c>
      <c r="AB44" s="22">
        <f t="shared" si="5"/>
        <v>0</v>
      </c>
      <c r="AC44" s="22">
        <f t="shared" si="6"/>
        <v>0</v>
      </c>
      <c r="AD44" s="22">
        <f t="shared" si="7"/>
        <v>0</v>
      </c>
      <c r="AE44" s="22">
        <f t="shared" si="8"/>
        <v>0</v>
      </c>
      <c r="AF44" s="22">
        <f t="shared" si="9"/>
        <v>0</v>
      </c>
      <c r="AG44" s="22">
        <f t="shared" si="10"/>
        <v>0</v>
      </c>
      <c r="AH44" s="22">
        <f t="shared" si="11"/>
        <v>0</v>
      </c>
    </row>
    <row r="45" spans="1:34" s="7" customFormat="1">
      <c r="A45" s="204">
        <f>Capitulo!A47</f>
        <v>43</v>
      </c>
      <c r="B45" s="195" t="str">
        <f>Capitulo!B47</f>
        <v>????</v>
      </c>
      <c r="C45" s="195">
        <f>Capitulo!C47</f>
        <v>0</v>
      </c>
      <c r="D45" s="195">
        <f>Capitulo!D47</f>
        <v>0</v>
      </c>
      <c r="E45" s="195">
        <f>Capitulo!E47</f>
        <v>0</v>
      </c>
      <c r="F45" s="195">
        <f>Capitulo!F47</f>
        <v>0</v>
      </c>
      <c r="G45" s="195">
        <f>Capitulo!G47</f>
        <v>0</v>
      </c>
      <c r="H45" s="195">
        <f>Capitulo!H47</f>
        <v>0</v>
      </c>
      <c r="I45" s="195">
        <f>Capitulo!I47</f>
        <v>0</v>
      </c>
      <c r="J45" s="195">
        <f>Capitulo!J47</f>
        <v>0</v>
      </c>
      <c r="K45" s="195">
        <f>Capitulo!K47</f>
        <v>0</v>
      </c>
      <c r="L45" s="195">
        <f>Capitulo!L47</f>
        <v>0</v>
      </c>
      <c r="M45" s="195">
        <f>Capitulo!M47</f>
        <v>0</v>
      </c>
      <c r="N45" s="195">
        <f>Capitulo!N47</f>
        <v>0</v>
      </c>
      <c r="O45" s="195">
        <f>Capitulo!O47</f>
        <v>0</v>
      </c>
      <c r="P45" s="195">
        <f>Capitulo!P47</f>
        <v>0</v>
      </c>
      <c r="Q45" s="186">
        <f>Capitulo!Q47</f>
        <v>0</v>
      </c>
      <c r="R45" s="195">
        <f>Capitulo!R47</f>
        <v>0</v>
      </c>
      <c r="S45" s="195">
        <f>Capitulo!S47</f>
        <v>0</v>
      </c>
      <c r="T45" s="195">
        <f>Capitulo!T47</f>
        <v>0</v>
      </c>
      <c r="U45" s="195">
        <f>Capitulo!U47</f>
        <v>0</v>
      </c>
      <c r="V45"/>
      <c r="W45" s="22">
        <f t="shared" si="0"/>
        <v>0</v>
      </c>
      <c r="X45" s="22">
        <f t="shared" si="1"/>
        <v>0</v>
      </c>
      <c r="Y45" s="22">
        <f t="shared" si="2"/>
        <v>0</v>
      </c>
      <c r="Z45" s="22">
        <f t="shared" si="3"/>
        <v>27</v>
      </c>
      <c r="AA45" s="22">
        <f t="shared" si="4"/>
        <v>0</v>
      </c>
      <c r="AB45" s="22">
        <f t="shared" si="5"/>
        <v>0</v>
      </c>
      <c r="AC45" s="22">
        <f t="shared" si="6"/>
        <v>0</v>
      </c>
      <c r="AD45" s="22">
        <f t="shared" si="7"/>
        <v>0</v>
      </c>
      <c r="AE45" s="22">
        <f t="shared" si="8"/>
        <v>0</v>
      </c>
      <c r="AF45" s="22">
        <f t="shared" si="9"/>
        <v>0</v>
      </c>
      <c r="AG45" s="22">
        <f t="shared" si="10"/>
        <v>0</v>
      </c>
      <c r="AH45" s="22">
        <f t="shared" si="11"/>
        <v>0</v>
      </c>
    </row>
    <row r="46" spans="1:34" s="7" customFormat="1">
      <c r="A46" s="204">
        <f>Capitulo!A18</f>
        <v>14</v>
      </c>
      <c r="B46" s="195" t="str">
        <f>Capitulo!B18</f>
        <v>????</v>
      </c>
      <c r="C46" s="195">
        <f>Capitulo!C18</f>
        <v>0</v>
      </c>
      <c r="D46" s="195">
        <f>Capitulo!D18</f>
        <v>0</v>
      </c>
      <c r="E46" s="195">
        <f>Capitulo!E18</f>
        <v>0</v>
      </c>
      <c r="F46" s="195">
        <f>Capitulo!F18</f>
        <v>0</v>
      </c>
      <c r="G46" s="195">
        <f>Capitulo!G18</f>
        <v>0</v>
      </c>
      <c r="H46" s="195">
        <f>Capitulo!H18</f>
        <v>0</v>
      </c>
      <c r="I46" s="195">
        <f>Capitulo!I18</f>
        <v>0</v>
      </c>
      <c r="J46" s="195">
        <f>Capitulo!J18</f>
        <v>0</v>
      </c>
      <c r="K46" s="195">
        <f>Capitulo!K18</f>
        <v>0</v>
      </c>
      <c r="L46" s="195">
        <f>Capitulo!L18</f>
        <v>0</v>
      </c>
      <c r="M46" s="195">
        <f>Capitulo!M18</f>
        <v>0</v>
      </c>
      <c r="N46" s="195">
        <f>Capitulo!N18</f>
        <v>0</v>
      </c>
      <c r="O46" s="195">
        <f>Capitulo!O18</f>
        <v>0</v>
      </c>
      <c r="P46" s="195">
        <f>Capitulo!P18</f>
        <v>0</v>
      </c>
      <c r="Q46" s="186">
        <f>Capitulo!Q18</f>
        <v>0</v>
      </c>
      <c r="R46" s="195">
        <f>Capitulo!R18</f>
        <v>0</v>
      </c>
      <c r="S46" s="195">
        <f>Capitulo!S18</f>
        <v>0</v>
      </c>
      <c r="T46" s="195">
        <f>Capitulo!T18</f>
        <v>0</v>
      </c>
      <c r="U46" s="195">
        <f>Capitulo!U18</f>
        <v>0</v>
      </c>
      <c r="V46"/>
      <c r="W46" s="22">
        <f t="shared" si="0"/>
        <v>0</v>
      </c>
      <c r="X46" s="22">
        <f t="shared" si="1"/>
        <v>0</v>
      </c>
      <c r="Y46" s="22">
        <f t="shared" si="2"/>
        <v>0</v>
      </c>
      <c r="Z46" s="22">
        <f t="shared" si="3"/>
        <v>27</v>
      </c>
      <c r="AA46" s="22">
        <f t="shared" si="4"/>
        <v>0</v>
      </c>
      <c r="AB46" s="22">
        <f t="shared" si="5"/>
        <v>0</v>
      </c>
      <c r="AC46" s="22">
        <f t="shared" si="6"/>
        <v>0</v>
      </c>
      <c r="AD46" s="22">
        <f t="shared" si="7"/>
        <v>0</v>
      </c>
      <c r="AE46" s="22">
        <f t="shared" si="8"/>
        <v>0</v>
      </c>
      <c r="AF46" s="22">
        <f t="shared" si="9"/>
        <v>0</v>
      </c>
      <c r="AG46" s="22">
        <f t="shared" si="10"/>
        <v>0</v>
      </c>
      <c r="AH46" s="22">
        <f t="shared" si="11"/>
        <v>0</v>
      </c>
    </row>
    <row r="47" spans="1:34" s="7" customFormat="1">
      <c r="A47" s="204">
        <f>Capitulo!A48</f>
        <v>44</v>
      </c>
      <c r="B47" s="195" t="str">
        <f>Capitulo!B48</f>
        <v>????</v>
      </c>
      <c r="C47" s="195">
        <f>Capitulo!C48</f>
        <v>0</v>
      </c>
      <c r="D47" s="195">
        <f>Capitulo!D48</f>
        <v>0</v>
      </c>
      <c r="E47" s="195">
        <f>Capitulo!E48</f>
        <v>0</v>
      </c>
      <c r="F47" s="195">
        <f>Capitulo!F48</f>
        <v>0</v>
      </c>
      <c r="G47" s="195">
        <f>Capitulo!G48</f>
        <v>0</v>
      </c>
      <c r="H47" s="195">
        <f>Capitulo!H48</f>
        <v>0</v>
      </c>
      <c r="I47" s="195">
        <f>Capitulo!I48</f>
        <v>0</v>
      </c>
      <c r="J47" s="195">
        <f>Capitulo!J48</f>
        <v>0</v>
      </c>
      <c r="K47" s="195">
        <f>Capitulo!K48</f>
        <v>0</v>
      </c>
      <c r="L47" s="195">
        <f>Capitulo!L48</f>
        <v>0</v>
      </c>
      <c r="M47" s="195">
        <f>Capitulo!M48</f>
        <v>0</v>
      </c>
      <c r="N47" s="195">
        <f>Capitulo!N48</f>
        <v>0</v>
      </c>
      <c r="O47" s="195">
        <f>Capitulo!O48</f>
        <v>0</v>
      </c>
      <c r="P47" s="195">
        <f>Capitulo!P48</f>
        <v>0</v>
      </c>
      <c r="Q47" s="186">
        <f>Capitulo!Q48</f>
        <v>0</v>
      </c>
      <c r="R47" s="195">
        <f>Capitulo!R48</f>
        <v>0</v>
      </c>
      <c r="S47" s="195">
        <f>Capitulo!S48</f>
        <v>0</v>
      </c>
      <c r="T47" s="195">
        <f>Capitulo!T48</f>
        <v>0</v>
      </c>
      <c r="U47" s="195">
        <f>Capitulo!U48</f>
        <v>0</v>
      </c>
      <c r="V47"/>
      <c r="W47" s="22">
        <f t="shared" si="0"/>
        <v>0</v>
      </c>
      <c r="X47" s="22">
        <f t="shared" si="1"/>
        <v>0</v>
      </c>
      <c r="Y47" s="22">
        <f t="shared" si="2"/>
        <v>0</v>
      </c>
      <c r="Z47" s="22">
        <f t="shared" si="3"/>
        <v>27</v>
      </c>
      <c r="AA47" s="22">
        <f t="shared" si="4"/>
        <v>0</v>
      </c>
      <c r="AB47" s="22">
        <f t="shared" si="5"/>
        <v>0</v>
      </c>
      <c r="AC47" s="22">
        <f t="shared" si="6"/>
        <v>0</v>
      </c>
      <c r="AD47" s="22">
        <f t="shared" si="7"/>
        <v>0</v>
      </c>
      <c r="AE47" s="22">
        <f t="shared" si="8"/>
        <v>0</v>
      </c>
      <c r="AF47" s="22">
        <f t="shared" si="9"/>
        <v>0</v>
      </c>
      <c r="AG47" s="22">
        <f t="shared" si="10"/>
        <v>0</v>
      </c>
      <c r="AH47" s="22">
        <f t="shared" si="11"/>
        <v>0</v>
      </c>
    </row>
    <row r="48" spans="1:34" s="7" customFormat="1">
      <c r="A48" s="204">
        <f>Capitulo!A55</f>
        <v>51</v>
      </c>
      <c r="B48" s="195" t="str">
        <f>Capitulo!B55</f>
        <v>????</v>
      </c>
      <c r="C48" s="195">
        <f>Capitulo!C55</f>
        <v>0</v>
      </c>
      <c r="D48" s="195">
        <f>Capitulo!D55</f>
        <v>0</v>
      </c>
      <c r="E48" s="195">
        <f>Capitulo!E55</f>
        <v>0</v>
      </c>
      <c r="F48" s="195">
        <f>Capitulo!F55</f>
        <v>0</v>
      </c>
      <c r="G48" s="195">
        <f>Capitulo!G55</f>
        <v>0</v>
      </c>
      <c r="H48" s="195">
        <f>Capitulo!H55</f>
        <v>0</v>
      </c>
      <c r="I48" s="195">
        <f>Capitulo!I55</f>
        <v>0</v>
      </c>
      <c r="J48" s="195">
        <f>Capitulo!J55</f>
        <v>0</v>
      </c>
      <c r="K48" s="195">
        <f>Capitulo!K55</f>
        <v>0</v>
      </c>
      <c r="L48" s="195">
        <f>Capitulo!L55</f>
        <v>0</v>
      </c>
      <c r="M48" s="195">
        <f>Capitulo!M55</f>
        <v>0</v>
      </c>
      <c r="N48" s="195">
        <f>Capitulo!N55</f>
        <v>0</v>
      </c>
      <c r="O48" s="195">
        <f>Capitulo!O55</f>
        <v>0</v>
      </c>
      <c r="P48" s="195">
        <f>Capitulo!P55</f>
        <v>0</v>
      </c>
      <c r="Q48" s="186">
        <f>Capitulo!Q55</f>
        <v>0</v>
      </c>
      <c r="R48" s="195">
        <f>Capitulo!R55</f>
        <v>0</v>
      </c>
      <c r="S48" s="195">
        <f>Capitulo!S55</f>
        <v>0</v>
      </c>
      <c r="T48" s="195">
        <f>Capitulo!T55</f>
        <v>0</v>
      </c>
      <c r="U48" s="195">
        <f>Capitulo!U55</f>
        <v>0</v>
      </c>
      <c r="V48"/>
      <c r="W48" s="22">
        <f t="shared" si="0"/>
        <v>0</v>
      </c>
      <c r="X48" s="22">
        <f t="shared" si="1"/>
        <v>0</v>
      </c>
      <c r="Y48" s="22">
        <f t="shared" si="2"/>
        <v>0</v>
      </c>
      <c r="Z48" s="22">
        <f t="shared" si="3"/>
        <v>27</v>
      </c>
      <c r="AA48" s="22">
        <f t="shared" si="4"/>
        <v>0</v>
      </c>
      <c r="AB48" s="22">
        <f t="shared" si="5"/>
        <v>0</v>
      </c>
      <c r="AC48" s="22">
        <f t="shared" si="6"/>
        <v>0</v>
      </c>
      <c r="AD48" s="22">
        <f t="shared" si="7"/>
        <v>0</v>
      </c>
      <c r="AE48" s="22">
        <f t="shared" si="8"/>
        <v>0</v>
      </c>
      <c r="AF48" s="22">
        <f t="shared" si="9"/>
        <v>0</v>
      </c>
      <c r="AG48" s="22">
        <f t="shared" si="10"/>
        <v>0</v>
      </c>
      <c r="AH48" s="22">
        <f t="shared" si="11"/>
        <v>0</v>
      </c>
    </row>
    <row r="49" spans="1:34" s="7" customFormat="1">
      <c r="A49" s="204">
        <f>Capitulo!A60</f>
        <v>56</v>
      </c>
      <c r="B49" s="195" t="str">
        <f>Capitulo!B60</f>
        <v>????</v>
      </c>
      <c r="C49" s="195">
        <f>Capitulo!C60</f>
        <v>0</v>
      </c>
      <c r="D49" s="195">
        <f>Capitulo!D60</f>
        <v>0</v>
      </c>
      <c r="E49" s="195">
        <f>Capitulo!E60</f>
        <v>0</v>
      </c>
      <c r="F49" s="195">
        <f>Capitulo!F60</f>
        <v>0</v>
      </c>
      <c r="G49" s="195">
        <f>Capitulo!G60</f>
        <v>0</v>
      </c>
      <c r="H49" s="195">
        <f>Capitulo!H60</f>
        <v>0</v>
      </c>
      <c r="I49" s="195">
        <f>Capitulo!I60</f>
        <v>0</v>
      </c>
      <c r="J49" s="195">
        <f>Capitulo!J60</f>
        <v>0</v>
      </c>
      <c r="K49" s="195">
        <f>Capitulo!K60</f>
        <v>0</v>
      </c>
      <c r="L49" s="195">
        <f>Capitulo!L60</f>
        <v>0</v>
      </c>
      <c r="M49" s="195">
        <f>Capitulo!M60</f>
        <v>0</v>
      </c>
      <c r="N49" s="195">
        <f>Capitulo!N60</f>
        <v>0</v>
      </c>
      <c r="O49" s="195">
        <f>Capitulo!O60</f>
        <v>0</v>
      </c>
      <c r="P49" s="195">
        <f>Capitulo!P60</f>
        <v>0</v>
      </c>
      <c r="Q49" s="186">
        <f>Capitulo!Q60</f>
        <v>0</v>
      </c>
      <c r="R49" s="195">
        <f>Capitulo!R60</f>
        <v>0</v>
      </c>
      <c r="S49" s="195">
        <f>Capitulo!S60</f>
        <v>0</v>
      </c>
      <c r="T49" s="195">
        <f>Capitulo!T60</f>
        <v>0</v>
      </c>
      <c r="U49" s="195">
        <f>Capitulo!U60</f>
        <v>0</v>
      </c>
      <c r="V49"/>
      <c r="W49" s="22">
        <f t="shared" si="0"/>
        <v>0</v>
      </c>
      <c r="X49" s="22">
        <f t="shared" si="1"/>
        <v>0</v>
      </c>
      <c r="Y49" s="22">
        <f t="shared" si="2"/>
        <v>0</v>
      </c>
      <c r="Z49" s="22">
        <f t="shared" si="3"/>
        <v>27</v>
      </c>
      <c r="AA49" s="22">
        <f t="shared" si="4"/>
        <v>0</v>
      </c>
      <c r="AB49" s="22">
        <f t="shared" si="5"/>
        <v>0</v>
      </c>
      <c r="AC49" s="22">
        <f t="shared" si="6"/>
        <v>0</v>
      </c>
      <c r="AD49" s="22">
        <f t="shared" si="7"/>
        <v>0</v>
      </c>
      <c r="AE49" s="22">
        <f t="shared" si="8"/>
        <v>0</v>
      </c>
      <c r="AF49" s="22">
        <f t="shared" si="9"/>
        <v>0</v>
      </c>
      <c r="AG49" s="22">
        <f t="shared" si="10"/>
        <v>0</v>
      </c>
      <c r="AH49" s="22">
        <f t="shared" si="11"/>
        <v>0</v>
      </c>
    </row>
    <row r="50" spans="1:34" s="7" customFormat="1">
      <c r="A50" s="204">
        <f>Capitulo!A21</f>
        <v>17</v>
      </c>
      <c r="B50" s="195" t="str">
        <f>Capitulo!B21</f>
        <v>????</v>
      </c>
      <c r="C50" s="195">
        <f>Capitulo!C21</f>
        <v>0</v>
      </c>
      <c r="D50" s="195">
        <f>Capitulo!D21</f>
        <v>0</v>
      </c>
      <c r="E50" s="195">
        <f>Capitulo!E21</f>
        <v>0</v>
      </c>
      <c r="F50" s="195">
        <f>Capitulo!F21</f>
        <v>0</v>
      </c>
      <c r="G50" s="195">
        <f>Capitulo!G21</f>
        <v>0</v>
      </c>
      <c r="H50" s="195">
        <f>Capitulo!H21</f>
        <v>0</v>
      </c>
      <c r="I50" s="195">
        <f>Capitulo!I21</f>
        <v>0</v>
      </c>
      <c r="J50" s="195">
        <f>Capitulo!J21</f>
        <v>0</v>
      </c>
      <c r="K50" s="195">
        <f>Capitulo!K21</f>
        <v>0</v>
      </c>
      <c r="L50" s="195">
        <f>Capitulo!L21</f>
        <v>0</v>
      </c>
      <c r="M50" s="195">
        <f>Capitulo!M21</f>
        <v>0</v>
      </c>
      <c r="N50" s="195">
        <f>Capitulo!N21</f>
        <v>0</v>
      </c>
      <c r="O50" s="195">
        <f>Capitulo!O21</f>
        <v>0</v>
      </c>
      <c r="P50" s="195">
        <f>Capitulo!P21</f>
        <v>0</v>
      </c>
      <c r="Q50" s="186">
        <f>Capitulo!Q21</f>
        <v>0</v>
      </c>
      <c r="R50" s="195">
        <f>Capitulo!R21</f>
        <v>0</v>
      </c>
      <c r="S50" s="195">
        <f>Capitulo!S21</f>
        <v>0</v>
      </c>
      <c r="T50" s="195">
        <f>Capitulo!T21</f>
        <v>0</v>
      </c>
      <c r="U50" s="195">
        <f>Capitulo!U21</f>
        <v>0</v>
      </c>
      <c r="V50"/>
      <c r="W50" s="22">
        <f t="shared" si="0"/>
        <v>0</v>
      </c>
      <c r="X50" s="22">
        <f t="shared" si="1"/>
        <v>0</v>
      </c>
      <c r="Y50" s="22">
        <f t="shared" si="2"/>
        <v>0</v>
      </c>
      <c r="Z50" s="22">
        <f t="shared" si="3"/>
        <v>27</v>
      </c>
      <c r="AA50" s="22">
        <f t="shared" si="4"/>
        <v>0</v>
      </c>
      <c r="AB50" s="22">
        <f t="shared" si="5"/>
        <v>0</v>
      </c>
      <c r="AC50" s="22">
        <f t="shared" si="6"/>
        <v>0</v>
      </c>
      <c r="AD50" s="22">
        <f t="shared" si="7"/>
        <v>0</v>
      </c>
      <c r="AE50" s="22">
        <f t="shared" si="8"/>
        <v>0</v>
      </c>
      <c r="AF50" s="22">
        <f t="shared" si="9"/>
        <v>0</v>
      </c>
      <c r="AG50" s="22">
        <f t="shared" si="10"/>
        <v>0</v>
      </c>
      <c r="AH50" s="22">
        <f t="shared" si="11"/>
        <v>0</v>
      </c>
    </row>
    <row r="51" spans="1:34" s="7" customFormat="1">
      <c r="A51" s="204">
        <f>Capitulo!A57</f>
        <v>53</v>
      </c>
      <c r="B51" s="195" t="str">
        <f>Capitulo!B57</f>
        <v>????</v>
      </c>
      <c r="C51" s="195">
        <f>Capitulo!C57</f>
        <v>0</v>
      </c>
      <c r="D51" s="195">
        <f>Capitulo!D57</f>
        <v>0</v>
      </c>
      <c r="E51" s="195">
        <f>Capitulo!E57</f>
        <v>0</v>
      </c>
      <c r="F51" s="195">
        <f>Capitulo!F57</f>
        <v>0</v>
      </c>
      <c r="G51" s="195">
        <f>Capitulo!G57</f>
        <v>0</v>
      </c>
      <c r="H51" s="195">
        <f>Capitulo!H57</f>
        <v>0</v>
      </c>
      <c r="I51" s="195">
        <f>Capitulo!I57</f>
        <v>0</v>
      </c>
      <c r="J51" s="195">
        <f>Capitulo!J57</f>
        <v>0</v>
      </c>
      <c r="K51" s="195">
        <f>Capitulo!K57</f>
        <v>0</v>
      </c>
      <c r="L51" s="195">
        <f>Capitulo!L57</f>
        <v>0</v>
      </c>
      <c r="M51" s="195">
        <f>Capitulo!M57</f>
        <v>0</v>
      </c>
      <c r="N51" s="195">
        <f>Capitulo!N57</f>
        <v>0</v>
      </c>
      <c r="O51" s="195">
        <f>Capitulo!O57</f>
        <v>0</v>
      </c>
      <c r="P51" s="195">
        <f>Capitulo!P57</f>
        <v>0</v>
      </c>
      <c r="Q51" s="186">
        <f>Capitulo!Q57</f>
        <v>0</v>
      </c>
      <c r="R51" s="195">
        <f>Capitulo!R57</f>
        <v>0</v>
      </c>
      <c r="S51" s="195">
        <f>Capitulo!S57</f>
        <v>0</v>
      </c>
      <c r="T51" s="195">
        <f>Capitulo!T57</f>
        <v>0</v>
      </c>
      <c r="U51" s="195">
        <f>Capitulo!U57</f>
        <v>0</v>
      </c>
      <c r="V51"/>
      <c r="W51" s="22">
        <f t="shared" si="0"/>
        <v>0</v>
      </c>
      <c r="X51" s="22">
        <f t="shared" si="1"/>
        <v>0</v>
      </c>
      <c r="Y51" s="22">
        <f t="shared" si="2"/>
        <v>0</v>
      </c>
      <c r="Z51" s="22">
        <f t="shared" si="3"/>
        <v>27</v>
      </c>
      <c r="AA51" s="22">
        <f t="shared" si="4"/>
        <v>0</v>
      </c>
      <c r="AB51" s="22">
        <f t="shared" si="5"/>
        <v>0</v>
      </c>
      <c r="AC51" s="22">
        <f t="shared" si="6"/>
        <v>0</v>
      </c>
      <c r="AD51" s="22">
        <f t="shared" si="7"/>
        <v>0</v>
      </c>
      <c r="AE51" s="22">
        <f t="shared" si="8"/>
        <v>0</v>
      </c>
      <c r="AF51" s="22">
        <f t="shared" si="9"/>
        <v>0</v>
      </c>
      <c r="AG51" s="22">
        <f t="shared" si="10"/>
        <v>0</v>
      </c>
      <c r="AH51" s="22">
        <f t="shared" si="11"/>
        <v>0</v>
      </c>
    </row>
    <row r="52" spans="1:34" s="7" customFormat="1">
      <c r="A52" s="204">
        <f>Capitulo!A44</f>
        <v>40</v>
      </c>
      <c r="B52" s="195" t="str">
        <f>Capitulo!B44</f>
        <v>????</v>
      </c>
      <c r="C52" s="195">
        <f>Capitulo!C44</f>
        <v>0</v>
      </c>
      <c r="D52" s="195">
        <f>Capitulo!D44</f>
        <v>0</v>
      </c>
      <c r="E52" s="195">
        <f>Capitulo!E44</f>
        <v>0</v>
      </c>
      <c r="F52" s="195">
        <f>Capitulo!F44</f>
        <v>0</v>
      </c>
      <c r="G52" s="195">
        <f>Capitulo!G44</f>
        <v>0</v>
      </c>
      <c r="H52" s="195">
        <f>Capitulo!H44</f>
        <v>0</v>
      </c>
      <c r="I52" s="195">
        <f>Capitulo!I44</f>
        <v>0</v>
      </c>
      <c r="J52" s="195">
        <f>Capitulo!J44</f>
        <v>0</v>
      </c>
      <c r="K52" s="195">
        <f>Capitulo!K44</f>
        <v>0</v>
      </c>
      <c r="L52" s="195">
        <f>Capitulo!L44</f>
        <v>0</v>
      </c>
      <c r="M52" s="195">
        <f>Capitulo!M44</f>
        <v>0</v>
      </c>
      <c r="N52" s="195">
        <f>Capitulo!N44</f>
        <v>0</v>
      </c>
      <c r="O52" s="195">
        <f>Capitulo!O44</f>
        <v>0</v>
      </c>
      <c r="P52" s="195">
        <f>Capitulo!P44</f>
        <v>0</v>
      </c>
      <c r="Q52" s="186">
        <f>Capitulo!Q44</f>
        <v>0</v>
      </c>
      <c r="R52" s="195">
        <f>Capitulo!R44</f>
        <v>0</v>
      </c>
      <c r="S52" s="195">
        <f>Capitulo!S44</f>
        <v>0</v>
      </c>
      <c r="T52" s="195">
        <f>Capitulo!T44</f>
        <v>0</v>
      </c>
      <c r="U52" s="195">
        <f>Capitulo!U44</f>
        <v>0</v>
      </c>
      <c r="V52"/>
      <c r="W52" s="22">
        <f t="shared" si="0"/>
        <v>0</v>
      </c>
      <c r="X52" s="22">
        <f t="shared" si="1"/>
        <v>0</v>
      </c>
      <c r="Y52" s="22">
        <f t="shared" si="2"/>
        <v>0</v>
      </c>
      <c r="Z52" s="22">
        <f t="shared" si="3"/>
        <v>27</v>
      </c>
      <c r="AA52" s="22">
        <f t="shared" si="4"/>
        <v>0</v>
      </c>
      <c r="AB52" s="22">
        <f t="shared" si="5"/>
        <v>0</v>
      </c>
      <c r="AC52" s="22">
        <f t="shared" si="6"/>
        <v>0</v>
      </c>
      <c r="AD52" s="22">
        <f t="shared" si="7"/>
        <v>0</v>
      </c>
      <c r="AE52" s="22">
        <f t="shared" si="8"/>
        <v>0</v>
      </c>
      <c r="AF52" s="22">
        <f t="shared" si="9"/>
        <v>0</v>
      </c>
      <c r="AG52" s="22">
        <f t="shared" si="10"/>
        <v>0</v>
      </c>
      <c r="AH52" s="22">
        <f t="shared" si="11"/>
        <v>0</v>
      </c>
    </row>
    <row r="53" spans="1:34" s="7" customFormat="1">
      <c r="A53" s="204">
        <f>Capitulo!A49</f>
        <v>45</v>
      </c>
      <c r="B53" s="195" t="str">
        <f>Capitulo!B49</f>
        <v>????</v>
      </c>
      <c r="C53" s="195">
        <f>Capitulo!C49</f>
        <v>0</v>
      </c>
      <c r="D53" s="195">
        <f>Capitulo!D49</f>
        <v>0</v>
      </c>
      <c r="E53" s="195">
        <f>Capitulo!E49</f>
        <v>0</v>
      </c>
      <c r="F53" s="195">
        <f>Capitulo!F49</f>
        <v>0</v>
      </c>
      <c r="G53" s="195">
        <f>Capitulo!G49</f>
        <v>0</v>
      </c>
      <c r="H53" s="195">
        <f>Capitulo!H49</f>
        <v>0</v>
      </c>
      <c r="I53" s="195">
        <f>Capitulo!I49</f>
        <v>0</v>
      </c>
      <c r="J53" s="195">
        <f>Capitulo!J49</f>
        <v>0</v>
      </c>
      <c r="K53" s="195">
        <f>Capitulo!K49</f>
        <v>0</v>
      </c>
      <c r="L53" s="195">
        <f>Capitulo!L49</f>
        <v>0</v>
      </c>
      <c r="M53" s="195">
        <f>Capitulo!M49</f>
        <v>0</v>
      </c>
      <c r="N53" s="195">
        <f>Capitulo!N49</f>
        <v>0</v>
      </c>
      <c r="O53" s="195">
        <f>Capitulo!O49</f>
        <v>0</v>
      </c>
      <c r="P53" s="195">
        <f>Capitulo!P49</f>
        <v>0</v>
      </c>
      <c r="Q53" s="186">
        <f>Capitulo!Q49</f>
        <v>0</v>
      </c>
      <c r="R53" s="195">
        <f>Capitulo!R49</f>
        <v>0</v>
      </c>
      <c r="S53" s="195">
        <f>Capitulo!S49</f>
        <v>0</v>
      </c>
      <c r="T53" s="195">
        <f>Capitulo!T49</f>
        <v>0</v>
      </c>
      <c r="U53" s="195">
        <f>Capitulo!U49</f>
        <v>0</v>
      </c>
      <c r="V53"/>
      <c r="W53" s="22">
        <f t="shared" si="0"/>
        <v>0</v>
      </c>
      <c r="X53" s="22">
        <f t="shared" si="1"/>
        <v>0</v>
      </c>
      <c r="Y53" s="22">
        <f t="shared" si="2"/>
        <v>0</v>
      </c>
      <c r="Z53" s="22">
        <f t="shared" si="3"/>
        <v>27</v>
      </c>
      <c r="AA53" s="22">
        <f t="shared" si="4"/>
        <v>0</v>
      </c>
      <c r="AB53" s="22">
        <f t="shared" si="5"/>
        <v>0</v>
      </c>
      <c r="AC53" s="22">
        <f t="shared" si="6"/>
        <v>0</v>
      </c>
      <c r="AD53" s="22">
        <f t="shared" si="7"/>
        <v>0</v>
      </c>
      <c r="AE53" s="22">
        <f t="shared" si="8"/>
        <v>0</v>
      </c>
      <c r="AF53" s="22">
        <f t="shared" si="9"/>
        <v>0</v>
      </c>
      <c r="AG53" s="22">
        <f t="shared" si="10"/>
        <v>0</v>
      </c>
      <c r="AH53" s="22">
        <f t="shared" si="11"/>
        <v>0</v>
      </c>
    </row>
    <row r="54" spans="1:34" s="7" customFormat="1">
      <c r="A54" s="204">
        <f>Capitulo!A59</f>
        <v>55</v>
      </c>
      <c r="B54" s="195" t="str">
        <f>Capitulo!B59</f>
        <v>????</v>
      </c>
      <c r="C54" s="195">
        <f>Capitulo!C59</f>
        <v>0</v>
      </c>
      <c r="D54" s="195">
        <f>Capitulo!D59</f>
        <v>0</v>
      </c>
      <c r="E54" s="195">
        <f>Capitulo!E59</f>
        <v>0</v>
      </c>
      <c r="F54" s="195">
        <f>Capitulo!F59</f>
        <v>0</v>
      </c>
      <c r="G54" s="195">
        <f>Capitulo!G59</f>
        <v>0</v>
      </c>
      <c r="H54" s="195">
        <f>Capitulo!H59</f>
        <v>0</v>
      </c>
      <c r="I54" s="195">
        <f>Capitulo!I59</f>
        <v>0</v>
      </c>
      <c r="J54" s="195">
        <f>Capitulo!J59</f>
        <v>0</v>
      </c>
      <c r="K54" s="195">
        <f>Capitulo!K59</f>
        <v>0</v>
      </c>
      <c r="L54" s="195">
        <f>Capitulo!L59</f>
        <v>0</v>
      </c>
      <c r="M54" s="195">
        <f>Capitulo!M59</f>
        <v>0</v>
      </c>
      <c r="N54" s="195">
        <f>Capitulo!N59</f>
        <v>0</v>
      </c>
      <c r="O54" s="195">
        <f>Capitulo!O59</f>
        <v>0</v>
      </c>
      <c r="P54" s="195">
        <f>Capitulo!P59</f>
        <v>0</v>
      </c>
      <c r="Q54" s="186">
        <f>Capitulo!Q59</f>
        <v>0</v>
      </c>
      <c r="R54" s="195">
        <f>Capitulo!R59</f>
        <v>0</v>
      </c>
      <c r="S54" s="195">
        <f>Capitulo!S59</f>
        <v>0</v>
      </c>
      <c r="T54" s="195">
        <f>Capitulo!T59</f>
        <v>0</v>
      </c>
      <c r="U54" s="195">
        <f>Capitulo!U59</f>
        <v>0</v>
      </c>
      <c r="V54"/>
      <c r="W54" s="22">
        <f t="shared" si="0"/>
        <v>0</v>
      </c>
      <c r="X54" s="22">
        <f t="shared" si="1"/>
        <v>0</v>
      </c>
      <c r="Y54" s="22">
        <f t="shared" si="2"/>
        <v>0</v>
      </c>
      <c r="Z54" s="22">
        <f t="shared" si="3"/>
        <v>27</v>
      </c>
      <c r="AA54" s="22">
        <f t="shared" si="4"/>
        <v>0</v>
      </c>
      <c r="AB54" s="22">
        <f t="shared" si="5"/>
        <v>0</v>
      </c>
      <c r="AC54" s="22">
        <f t="shared" si="6"/>
        <v>0</v>
      </c>
      <c r="AD54" s="22">
        <f t="shared" si="7"/>
        <v>0</v>
      </c>
      <c r="AE54" s="22">
        <f t="shared" si="8"/>
        <v>0</v>
      </c>
      <c r="AF54" s="22">
        <f t="shared" si="9"/>
        <v>0</v>
      </c>
      <c r="AG54" s="22">
        <f t="shared" si="10"/>
        <v>0</v>
      </c>
      <c r="AH54" s="22">
        <f t="shared" si="11"/>
        <v>0</v>
      </c>
    </row>
    <row r="55" spans="1:34" s="7" customFormat="1">
      <c r="A55" s="204">
        <f>Capitulo!A28</f>
        <v>24</v>
      </c>
      <c r="B55" s="195" t="str">
        <f>Capitulo!B28</f>
        <v>????</v>
      </c>
      <c r="C55" s="195">
        <f>Capitulo!C28</f>
        <v>0</v>
      </c>
      <c r="D55" s="195">
        <f>Capitulo!D28</f>
        <v>0</v>
      </c>
      <c r="E55" s="195">
        <f>Capitulo!E28</f>
        <v>0</v>
      </c>
      <c r="F55" s="195">
        <f>Capitulo!F28</f>
        <v>0</v>
      </c>
      <c r="G55" s="195">
        <f>Capitulo!G28</f>
        <v>0</v>
      </c>
      <c r="H55" s="195">
        <f>Capitulo!H28</f>
        <v>0</v>
      </c>
      <c r="I55" s="195">
        <f>Capitulo!I28</f>
        <v>0</v>
      </c>
      <c r="J55" s="195">
        <f>Capitulo!J28</f>
        <v>0</v>
      </c>
      <c r="K55" s="195">
        <f>Capitulo!K28</f>
        <v>0</v>
      </c>
      <c r="L55" s="195">
        <f>Capitulo!L28</f>
        <v>0</v>
      </c>
      <c r="M55" s="195">
        <f>Capitulo!M28</f>
        <v>0</v>
      </c>
      <c r="N55" s="195">
        <f>Capitulo!N28</f>
        <v>0</v>
      </c>
      <c r="O55" s="195">
        <f>Capitulo!O28</f>
        <v>0</v>
      </c>
      <c r="P55" s="195">
        <f>Capitulo!P28</f>
        <v>0</v>
      </c>
      <c r="Q55" s="186">
        <f>Capitulo!Q28</f>
        <v>0</v>
      </c>
      <c r="R55" s="195">
        <f>Capitulo!R28</f>
        <v>0</v>
      </c>
      <c r="S55" s="195">
        <f>Capitulo!S28</f>
        <v>0</v>
      </c>
      <c r="T55" s="195">
        <f>Capitulo!T28</f>
        <v>0</v>
      </c>
      <c r="U55" s="195">
        <f>Capitulo!U28</f>
        <v>0</v>
      </c>
      <c r="V55"/>
      <c r="W55" s="22">
        <f t="shared" si="0"/>
        <v>0</v>
      </c>
      <c r="X55" s="22">
        <f t="shared" si="1"/>
        <v>0</v>
      </c>
      <c r="Y55" s="22">
        <f t="shared" si="2"/>
        <v>0</v>
      </c>
      <c r="Z55" s="22">
        <f t="shared" si="3"/>
        <v>27</v>
      </c>
      <c r="AA55" s="22">
        <f t="shared" si="4"/>
        <v>0</v>
      </c>
      <c r="AB55" s="22">
        <f t="shared" si="5"/>
        <v>0</v>
      </c>
      <c r="AC55" s="22">
        <f t="shared" si="6"/>
        <v>0</v>
      </c>
      <c r="AD55" s="22">
        <f t="shared" si="7"/>
        <v>0</v>
      </c>
      <c r="AE55" s="22">
        <f t="shared" si="8"/>
        <v>0</v>
      </c>
      <c r="AF55" s="22">
        <f t="shared" si="9"/>
        <v>0</v>
      </c>
      <c r="AG55" s="22">
        <f t="shared" si="10"/>
        <v>0</v>
      </c>
      <c r="AH55" s="22">
        <f t="shared" si="11"/>
        <v>0</v>
      </c>
    </row>
    <row r="56" spans="1:34" s="7" customFormat="1">
      <c r="A56" s="204">
        <f>Capitulo!A35</f>
        <v>31</v>
      </c>
      <c r="B56" s="195" t="str">
        <f>Capitulo!B35</f>
        <v>????</v>
      </c>
      <c r="C56" s="195">
        <f>Capitulo!C35</f>
        <v>0</v>
      </c>
      <c r="D56" s="195">
        <f>Capitulo!D35</f>
        <v>0</v>
      </c>
      <c r="E56" s="195">
        <f>Capitulo!E35</f>
        <v>0</v>
      </c>
      <c r="F56" s="195">
        <f>Capitulo!F35</f>
        <v>0</v>
      </c>
      <c r="G56" s="195">
        <f>Capitulo!G35</f>
        <v>0</v>
      </c>
      <c r="H56" s="195">
        <f>Capitulo!H35</f>
        <v>0</v>
      </c>
      <c r="I56" s="195">
        <f>Capitulo!I35</f>
        <v>0</v>
      </c>
      <c r="J56" s="195">
        <f>Capitulo!J35</f>
        <v>0</v>
      </c>
      <c r="K56" s="195">
        <f>Capitulo!K35</f>
        <v>0</v>
      </c>
      <c r="L56" s="195">
        <f>Capitulo!L35</f>
        <v>0</v>
      </c>
      <c r="M56" s="195">
        <f>Capitulo!M35</f>
        <v>0</v>
      </c>
      <c r="N56" s="195">
        <f>Capitulo!N35</f>
        <v>0</v>
      </c>
      <c r="O56" s="195">
        <f>Capitulo!O35</f>
        <v>0</v>
      </c>
      <c r="P56" s="195">
        <f>Capitulo!P35</f>
        <v>0</v>
      </c>
      <c r="Q56" s="186">
        <f>Capitulo!Q35</f>
        <v>0</v>
      </c>
      <c r="R56" s="195">
        <f>Capitulo!R35</f>
        <v>0</v>
      </c>
      <c r="S56" s="195">
        <f>Capitulo!S35</f>
        <v>0</v>
      </c>
      <c r="T56" s="195">
        <f>Capitulo!T35</f>
        <v>0</v>
      </c>
      <c r="U56" s="195">
        <f>Capitulo!U35</f>
        <v>0</v>
      </c>
      <c r="V56"/>
      <c r="W56" s="22">
        <f t="shared" si="0"/>
        <v>0</v>
      </c>
      <c r="X56" s="22">
        <f t="shared" si="1"/>
        <v>0</v>
      </c>
      <c r="Y56" s="22">
        <f t="shared" si="2"/>
        <v>0</v>
      </c>
      <c r="Z56" s="22">
        <f t="shared" si="3"/>
        <v>27</v>
      </c>
      <c r="AA56" s="22">
        <f t="shared" si="4"/>
        <v>0</v>
      </c>
      <c r="AB56" s="22">
        <f t="shared" si="5"/>
        <v>0</v>
      </c>
      <c r="AC56" s="22">
        <f t="shared" si="6"/>
        <v>0</v>
      </c>
      <c r="AD56" s="22">
        <f t="shared" si="7"/>
        <v>0</v>
      </c>
      <c r="AE56" s="22">
        <f t="shared" si="8"/>
        <v>0</v>
      </c>
      <c r="AF56" s="22">
        <f t="shared" si="9"/>
        <v>0</v>
      </c>
      <c r="AG56" s="22">
        <f t="shared" si="10"/>
        <v>0</v>
      </c>
      <c r="AH56" s="22">
        <f t="shared" si="11"/>
        <v>0</v>
      </c>
    </row>
    <row r="57" spans="1:34" s="7" customFormat="1">
      <c r="A57" s="204">
        <f>Capitulo!A39</f>
        <v>35</v>
      </c>
      <c r="B57" s="195" t="str">
        <f>Capitulo!B39</f>
        <v>????</v>
      </c>
      <c r="C57" s="195">
        <f>Capitulo!C39</f>
        <v>0</v>
      </c>
      <c r="D57" s="195">
        <f>Capitulo!D39</f>
        <v>0</v>
      </c>
      <c r="E57" s="195">
        <f>Capitulo!E39</f>
        <v>0</v>
      </c>
      <c r="F57" s="195">
        <f>Capitulo!F39</f>
        <v>0</v>
      </c>
      <c r="G57" s="195">
        <f>Capitulo!G39</f>
        <v>0</v>
      </c>
      <c r="H57" s="195">
        <f>Capitulo!H39</f>
        <v>0</v>
      </c>
      <c r="I57" s="195">
        <f>Capitulo!I39</f>
        <v>0</v>
      </c>
      <c r="J57" s="195">
        <f>Capitulo!J39</f>
        <v>0</v>
      </c>
      <c r="K57" s="195">
        <f>Capitulo!K39</f>
        <v>0</v>
      </c>
      <c r="L57" s="195">
        <f>Capitulo!L39</f>
        <v>0</v>
      </c>
      <c r="M57" s="195">
        <f>Capitulo!M39</f>
        <v>0</v>
      </c>
      <c r="N57" s="195">
        <f>Capitulo!N39</f>
        <v>0</v>
      </c>
      <c r="O57" s="195">
        <f>Capitulo!O39</f>
        <v>0</v>
      </c>
      <c r="P57" s="195">
        <f>Capitulo!P39</f>
        <v>0</v>
      </c>
      <c r="Q57" s="186">
        <f>Capitulo!Q39</f>
        <v>0</v>
      </c>
      <c r="R57" s="195">
        <f>Capitulo!R39</f>
        <v>0</v>
      </c>
      <c r="S57" s="195">
        <f>Capitulo!S39</f>
        <v>0</v>
      </c>
      <c r="T57" s="195">
        <f>Capitulo!T39</f>
        <v>0</v>
      </c>
      <c r="U57" s="195">
        <f>Capitulo!U39</f>
        <v>0</v>
      </c>
      <c r="V57"/>
      <c r="W57" s="22">
        <f t="shared" si="0"/>
        <v>0</v>
      </c>
      <c r="X57" s="22">
        <f t="shared" si="1"/>
        <v>0</v>
      </c>
      <c r="Y57" s="22">
        <f t="shared" si="2"/>
        <v>0</v>
      </c>
      <c r="Z57" s="22">
        <f t="shared" si="3"/>
        <v>27</v>
      </c>
      <c r="AA57" s="22">
        <f t="shared" si="4"/>
        <v>0</v>
      </c>
      <c r="AB57" s="22">
        <f t="shared" si="5"/>
        <v>0</v>
      </c>
      <c r="AC57" s="22">
        <f t="shared" si="6"/>
        <v>0</v>
      </c>
      <c r="AD57" s="22">
        <f t="shared" si="7"/>
        <v>0</v>
      </c>
      <c r="AE57" s="22">
        <f t="shared" si="8"/>
        <v>0</v>
      </c>
      <c r="AF57" s="22">
        <f t="shared" si="9"/>
        <v>0</v>
      </c>
      <c r="AG57" s="22">
        <f t="shared" si="10"/>
        <v>0</v>
      </c>
      <c r="AH57" s="22">
        <f t="shared" si="11"/>
        <v>0</v>
      </c>
    </row>
    <row r="58" spans="1:34" s="7" customFormat="1" ht="15.75" customHeight="1">
      <c r="A58" s="204">
        <f>Capitulo!A37</f>
        <v>33</v>
      </c>
      <c r="B58" s="195" t="str">
        <f>Capitulo!B37</f>
        <v>????</v>
      </c>
      <c r="C58" s="195">
        <f>Capitulo!C37</f>
        <v>0</v>
      </c>
      <c r="D58" s="195">
        <f>Capitulo!D37</f>
        <v>0</v>
      </c>
      <c r="E58" s="195">
        <f>Capitulo!E37</f>
        <v>0</v>
      </c>
      <c r="F58" s="195">
        <f>Capitulo!F37</f>
        <v>0</v>
      </c>
      <c r="G58" s="195">
        <f>Capitulo!G37</f>
        <v>0</v>
      </c>
      <c r="H58" s="195">
        <f>Capitulo!H37</f>
        <v>0</v>
      </c>
      <c r="I58" s="195">
        <f>Capitulo!I37</f>
        <v>0</v>
      </c>
      <c r="J58" s="195">
        <f>Capitulo!J37</f>
        <v>0</v>
      </c>
      <c r="K58" s="195">
        <f>Capitulo!K37</f>
        <v>0</v>
      </c>
      <c r="L58" s="195">
        <f>Capitulo!L37</f>
        <v>0</v>
      </c>
      <c r="M58" s="195">
        <f>Capitulo!M37</f>
        <v>0</v>
      </c>
      <c r="N58" s="195">
        <f>Capitulo!N37</f>
        <v>0</v>
      </c>
      <c r="O58" s="195">
        <f>Capitulo!O37</f>
        <v>0</v>
      </c>
      <c r="P58" s="195">
        <f>Capitulo!P37</f>
        <v>0</v>
      </c>
      <c r="Q58" s="186">
        <f>Capitulo!Q37</f>
        <v>0</v>
      </c>
      <c r="R58" s="195">
        <f>Capitulo!R37</f>
        <v>0</v>
      </c>
      <c r="S58" s="195">
        <f>Capitulo!S37</f>
        <v>0</v>
      </c>
      <c r="T58" s="195">
        <f>Capitulo!T37</f>
        <v>0</v>
      </c>
      <c r="U58" s="195">
        <f>Capitulo!U37</f>
        <v>0</v>
      </c>
      <c r="V58"/>
      <c r="W58" s="22">
        <f t="shared" si="0"/>
        <v>0</v>
      </c>
      <c r="X58" s="22">
        <f t="shared" si="1"/>
        <v>0</v>
      </c>
      <c r="Y58" s="22">
        <f t="shared" si="2"/>
        <v>0</v>
      </c>
      <c r="Z58" s="22">
        <f t="shared" si="3"/>
        <v>27</v>
      </c>
      <c r="AA58" s="22">
        <f t="shared" si="4"/>
        <v>0</v>
      </c>
      <c r="AB58" s="22">
        <f t="shared" si="5"/>
        <v>0</v>
      </c>
      <c r="AC58" s="22">
        <f t="shared" si="6"/>
        <v>0</v>
      </c>
      <c r="AD58" s="22">
        <f t="shared" si="7"/>
        <v>0</v>
      </c>
      <c r="AE58" s="22">
        <f t="shared" si="8"/>
        <v>0</v>
      </c>
      <c r="AF58" s="22">
        <f t="shared" si="9"/>
        <v>0</v>
      </c>
      <c r="AG58" s="22">
        <f t="shared" si="10"/>
        <v>0</v>
      </c>
      <c r="AH58" s="22">
        <f t="shared" si="11"/>
        <v>0</v>
      </c>
    </row>
    <row r="59" spans="1:34" s="7" customFormat="1">
      <c r="A59" s="204">
        <f>Capitulo!A58</f>
        <v>54</v>
      </c>
      <c r="B59" s="195" t="str">
        <f>Capitulo!B58</f>
        <v>????</v>
      </c>
      <c r="C59" s="195">
        <f>Capitulo!C58</f>
        <v>0</v>
      </c>
      <c r="D59" s="195">
        <f>Capitulo!D58</f>
        <v>0</v>
      </c>
      <c r="E59" s="195">
        <f>Capitulo!E58</f>
        <v>0</v>
      </c>
      <c r="F59" s="195">
        <f>Capitulo!F58</f>
        <v>0</v>
      </c>
      <c r="G59" s="195">
        <f>Capitulo!G58</f>
        <v>0</v>
      </c>
      <c r="H59" s="195">
        <f>Capitulo!H58</f>
        <v>0</v>
      </c>
      <c r="I59" s="195">
        <f>Capitulo!I58</f>
        <v>0</v>
      </c>
      <c r="J59" s="195">
        <f>Capitulo!J58</f>
        <v>0</v>
      </c>
      <c r="K59" s="195">
        <f>Capitulo!K58</f>
        <v>0</v>
      </c>
      <c r="L59" s="195">
        <f>Capitulo!L58</f>
        <v>0</v>
      </c>
      <c r="M59" s="195">
        <f>Capitulo!M58</f>
        <v>0</v>
      </c>
      <c r="N59" s="195">
        <f>Capitulo!N58</f>
        <v>0</v>
      </c>
      <c r="O59" s="195">
        <f>Capitulo!O58</f>
        <v>0</v>
      </c>
      <c r="P59" s="195">
        <f>Capitulo!P58</f>
        <v>0</v>
      </c>
      <c r="Q59" s="186">
        <f>Capitulo!Q58</f>
        <v>0</v>
      </c>
      <c r="R59" s="195">
        <f>Capitulo!R58</f>
        <v>0</v>
      </c>
      <c r="S59" s="195">
        <f>Capitulo!S58</f>
        <v>0</v>
      </c>
      <c r="T59" s="195">
        <f>Capitulo!T58</f>
        <v>0</v>
      </c>
      <c r="U59" s="195">
        <f>Capitulo!U58</f>
        <v>0</v>
      </c>
      <c r="V59"/>
      <c r="W59" s="22">
        <f t="shared" si="0"/>
        <v>0</v>
      </c>
      <c r="X59" s="22">
        <f t="shared" si="1"/>
        <v>0</v>
      </c>
      <c r="Y59" s="22">
        <f t="shared" si="2"/>
        <v>0</v>
      </c>
      <c r="Z59" s="22">
        <f t="shared" si="3"/>
        <v>27</v>
      </c>
      <c r="AA59" s="22">
        <f t="shared" si="4"/>
        <v>0</v>
      </c>
      <c r="AB59" s="22">
        <f t="shared" si="5"/>
        <v>0</v>
      </c>
      <c r="AC59" s="22">
        <f t="shared" si="6"/>
        <v>0</v>
      </c>
      <c r="AD59" s="22">
        <f t="shared" si="7"/>
        <v>0</v>
      </c>
      <c r="AE59" s="22">
        <f t="shared" si="8"/>
        <v>0</v>
      </c>
      <c r="AF59" s="22">
        <f t="shared" si="9"/>
        <v>0</v>
      </c>
      <c r="AG59" s="22">
        <f t="shared" si="10"/>
        <v>0</v>
      </c>
      <c r="AH59" s="22">
        <f t="shared" si="11"/>
        <v>0</v>
      </c>
    </row>
    <row r="60" spans="1:34" s="7" customFormat="1">
      <c r="A60" s="204">
        <f>Capitulo!A40</f>
        <v>36</v>
      </c>
      <c r="B60" s="195" t="str">
        <f>Capitulo!B40</f>
        <v>????</v>
      </c>
      <c r="C60" s="195">
        <f>Capitulo!C40</f>
        <v>0</v>
      </c>
      <c r="D60" s="195">
        <f>Capitulo!D40</f>
        <v>0</v>
      </c>
      <c r="E60" s="195">
        <f>Capitulo!E40</f>
        <v>0</v>
      </c>
      <c r="F60" s="195">
        <f>Capitulo!F40</f>
        <v>0</v>
      </c>
      <c r="G60" s="195">
        <f>Capitulo!G40</f>
        <v>0</v>
      </c>
      <c r="H60" s="195">
        <f>Capitulo!H40</f>
        <v>0</v>
      </c>
      <c r="I60" s="195">
        <f>Capitulo!I40</f>
        <v>0</v>
      </c>
      <c r="J60" s="195">
        <f>Capitulo!J40</f>
        <v>0</v>
      </c>
      <c r="K60" s="195">
        <f>Capitulo!K40</f>
        <v>0</v>
      </c>
      <c r="L60" s="195">
        <f>Capitulo!L40</f>
        <v>0</v>
      </c>
      <c r="M60" s="195">
        <f>Capitulo!M40</f>
        <v>0</v>
      </c>
      <c r="N60" s="195">
        <f>Capitulo!N40</f>
        <v>0</v>
      </c>
      <c r="O60" s="195">
        <f>Capitulo!O40</f>
        <v>0</v>
      </c>
      <c r="P60" s="195">
        <f>Capitulo!P40</f>
        <v>0</v>
      </c>
      <c r="Q60" s="186">
        <f>Capitulo!Q40</f>
        <v>0</v>
      </c>
      <c r="R60" s="195">
        <f>Capitulo!R40</f>
        <v>0</v>
      </c>
      <c r="S60" s="195">
        <f>Capitulo!S40</f>
        <v>0</v>
      </c>
      <c r="T60" s="195">
        <f>Capitulo!T40</f>
        <v>0</v>
      </c>
      <c r="U60" s="195">
        <f>Capitulo!U40</f>
        <v>0</v>
      </c>
      <c r="V60"/>
      <c r="W60" s="22">
        <f t="shared" si="0"/>
        <v>0</v>
      </c>
      <c r="X60" s="22">
        <f t="shared" si="1"/>
        <v>0</v>
      </c>
      <c r="Y60" s="22">
        <f t="shared" si="2"/>
        <v>0</v>
      </c>
      <c r="Z60" s="22">
        <f t="shared" si="3"/>
        <v>27</v>
      </c>
      <c r="AA60" s="22">
        <f t="shared" si="4"/>
        <v>0</v>
      </c>
      <c r="AB60" s="22">
        <f t="shared" si="5"/>
        <v>0</v>
      </c>
      <c r="AC60" s="22">
        <f t="shared" si="6"/>
        <v>0</v>
      </c>
      <c r="AD60" s="22">
        <f t="shared" si="7"/>
        <v>0</v>
      </c>
      <c r="AE60" s="22">
        <f t="shared" si="8"/>
        <v>0</v>
      </c>
      <c r="AF60" s="22">
        <f t="shared" si="9"/>
        <v>0</v>
      </c>
      <c r="AG60" s="22">
        <f t="shared" si="10"/>
        <v>0</v>
      </c>
      <c r="AH60" s="22">
        <f t="shared" si="11"/>
        <v>0</v>
      </c>
    </row>
    <row r="61" spans="1:34" s="7" customFormat="1">
      <c r="A61" s="204">
        <f>Capitulo!A43</f>
        <v>39</v>
      </c>
      <c r="B61" s="195" t="str">
        <f>Capitulo!B43</f>
        <v>????</v>
      </c>
      <c r="C61" s="195">
        <f>Capitulo!C43</f>
        <v>0</v>
      </c>
      <c r="D61" s="195">
        <f>Capitulo!D43</f>
        <v>0</v>
      </c>
      <c r="E61" s="195">
        <f>Capitulo!E43</f>
        <v>0</v>
      </c>
      <c r="F61" s="195">
        <f>Capitulo!F43</f>
        <v>0</v>
      </c>
      <c r="G61" s="195">
        <f>Capitulo!G43</f>
        <v>0</v>
      </c>
      <c r="H61" s="195">
        <f>Capitulo!H43</f>
        <v>0</v>
      </c>
      <c r="I61" s="195">
        <f>Capitulo!I43</f>
        <v>0</v>
      </c>
      <c r="J61" s="195">
        <f>Capitulo!J43</f>
        <v>0</v>
      </c>
      <c r="K61" s="195">
        <f>Capitulo!K43</f>
        <v>0</v>
      </c>
      <c r="L61" s="195">
        <f>Capitulo!L43</f>
        <v>0</v>
      </c>
      <c r="M61" s="195">
        <f>Capitulo!M43</f>
        <v>0</v>
      </c>
      <c r="N61" s="195">
        <f>Capitulo!N43</f>
        <v>0</v>
      </c>
      <c r="O61" s="195">
        <f>Capitulo!O43</f>
        <v>0</v>
      </c>
      <c r="P61" s="195">
        <f>Capitulo!P43</f>
        <v>0</v>
      </c>
      <c r="Q61" s="186">
        <f>Capitulo!Q43</f>
        <v>0</v>
      </c>
      <c r="R61" s="195">
        <f>Capitulo!R43</f>
        <v>0</v>
      </c>
      <c r="S61" s="195">
        <f>Capitulo!S43</f>
        <v>0</v>
      </c>
      <c r="T61" s="195">
        <f>Capitulo!T43</f>
        <v>0</v>
      </c>
      <c r="U61" s="195">
        <f>Capitulo!U43</f>
        <v>0</v>
      </c>
      <c r="V61"/>
      <c r="W61" s="22">
        <f t="shared" si="0"/>
        <v>0</v>
      </c>
      <c r="X61" s="22">
        <f t="shared" si="1"/>
        <v>0</v>
      </c>
      <c r="Y61" s="22">
        <f t="shared" si="2"/>
        <v>0</v>
      </c>
      <c r="Z61" s="22">
        <f t="shared" si="3"/>
        <v>27</v>
      </c>
      <c r="AA61" s="22">
        <f t="shared" si="4"/>
        <v>0</v>
      </c>
      <c r="AB61" s="22">
        <f t="shared" si="5"/>
        <v>0</v>
      </c>
      <c r="AC61" s="22">
        <f t="shared" si="6"/>
        <v>0</v>
      </c>
      <c r="AD61" s="22">
        <f t="shared" si="7"/>
        <v>0</v>
      </c>
      <c r="AE61" s="22">
        <f t="shared" si="8"/>
        <v>0</v>
      </c>
      <c r="AF61" s="22">
        <f t="shared" si="9"/>
        <v>0</v>
      </c>
      <c r="AG61" s="22">
        <f t="shared" si="10"/>
        <v>0</v>
      </c>
      <c r="AH61" s="22">
        <f t="shared" si="11"/>
        <v>0</v>
      </c>
    </row>
    <row r="62" spans="1:34" s="7" customFormat="1">
      <c r="A62" s="204">
        <f>Capitulo!A51</f>
        <v>47</v>
      </c>
      <c r="B62" s="195" t="str">
        <f>Capitulo!B51</f>
        <v>????</v>
      </c>
      <c r="C62" s="195">
        <f>Capitulo!C51</f>
        <v>0</v>
      </c>
      <c r="D62" s="195">
        <f>Capitulo!D51</f>
        <v>0</v>
      </c>
      <c r="E62" s="195">
        <f>Capitulo!E51</f>
        <v>0</v>
      </c>
      <c r="F62" s="195">
        <f>Capitulo!F51</f>
        <v>0</v>
      </c>
      <c r="G62" s="195">
        <f>Capitulo!G51</f>
        <v>0</v>
      </c>
      <c r="H62" s="195">
        <f>Capitulo!H51</f>
        <v>0</v>
      </c>
      <c r="I62" s="195">
        <f>Capitulo!I51</f>
        <v>0</v>
      </c>
      <c r="J62" s="195">
        <f>Capitulo!J51</f>
        <v>0</v>
      </c>
      <c r="K62" s="195">
        <f>Capitulo!K51</f>
        <v>0</v>
      </c>
      <c r="L62" s="195">
        <f>Capitulo!L51</f>
        <v>0</v>
      </c>
      <c r="M62" s="195">
        <f>Capitulo!M51</f>
        <v>0</v>
      </c>
      <c r="N62" s="195">
        <f>Capitulo!N51</f>
        <v>0</v>
      </c>
      <c r="O62" s="195">
        <f>Capitulo!O51</f>
        <v>0</v>
      </c>
      <c r="P62" s="195">
        <f>Capitulo!P51</f>
        <v>0</v>
      </c>
      <c r="Q62" s="186">
        <f>Capitulo!Q51</f>
        <v>0</v>
      </c>
      <c r="R62" s="195">
        <f>Capitulo!R51</f>
        <v>0</v>
      </c>
      <c r="S62" s="195">
        <f>Capitulo!S51</f>
        <v>0</v>
      </c>
      <c r="T62" s="195">
        <f>Capitulo!T51</f>
        <v>0</v>
      </c>
      <c r="U62" s="195">
        <f>Capitulo!U51</f>
        <v>0</v>
      </c>
      <c r="V62"/>
      <c r="W62" s="22">
        <f t="shared" si="0"/>
        <v>0</v>
      </c>
      <c r="X62" s="22">
        <f t="shared" si="1"/>
        <v>0</v>
      </c>
      <c r="Y62" s="22">
        <f t="shared" si="2"/>
        <v>0</v>
      </c>
      <c r="Z62" s="22">
        <f t="shared" si="3"/>
        <v>27</v>
      </c>
      <c r="AA62" s="22">
        <f t="shared" si="4"/>
        <v>0</v>
      </c>
      <c r="AB62" s="22">
        <f t="shared" si="5"/>
        <v>0</v>
      </c>
      <c r="AC62" s="22">
        <f t="shared" si="6"/>
        <v>0</v>
      </c>
      <c r="AD62" s="22">
        <f t="shared" si="7"/>
        <v>0</v>
      </c>
      <c r="AE62" s="22">
        <f t="shared" si="8"/>
        <v>0</v>
      </c>
      <c r="AF62" s="22">
        <f t="shared" si="9"/>
        <v>0</v>
      </c>
      <c r="AG62" s="22">
        <f t="shared" si="10"/>
        <v>0</v>
      </c>
      <c r="AH62" s="22">
        <f t="shared" si="11"/>
        <v>0</v>
      </c>
    </row>
    <row r="63" spans="1:34" s="7" customFormat="1">
      <c r="A63" s="204">
        <f>Capitulo!A62</f>
        <v>58</v>
      </c>
      <c r="B63" s="195" t="str">
        <f>Capitulo!B62</f>
        <v>????</v>
      </c>
      <c r="C63" s="195">
        <f>Capitulo!C62</f>
        <v>0</v>
      </c>
      <c r="D63" s="195">
        <f>Capitulo!D62</f>
        <v>0</v>
      </c>
      <c r="E63" s="195">
        <f>Capitulo!E62</f>
        <v>0</v>
      </c>
      <c r="F63" s="195">
        <f>Capitulo!F62</f>
        <v>0</v>
      </c>
      <c r="G63" s="195">
        <f>Capitulo!G62</f>
        <v>0</v>
      </c>
      <c r="H63" s="195">
        <f>Capitulo!H62</f>
        <v>0</v>
      </c>
      <c r="I63" s="195">
        <f>Capitulo!I62</f>
        <v>0</v>
      </c>
      <c r="J63" s="195">
        <f>Capitulo!J62</f>
        <v>0</v>
      </c>
      <c r="K63" s="195">
        <f>Capitulo!K62</f>
        <v>0</v>
      </c>
      <c r="L63" s="195">
        <f>Capitulo!L62</f>
        <v>0</v>
      </c>
      <c r="M63" s="195">
        <f>Capitulo!M62</f>
        <v>0</v>
      </c>
      <c r="N63" s="195">
        <f>Capitulo!N62</f>
        <v>0</v>
      </c>
      <c r="O63" s="195">
        <f>Capitulo!O62</f>
        <v>0</v>
      </c>
      <c r="P63" s="195">
        <f>Capitulo!P62</f>
        <v>0</v>
      </c>
      <c r="Q63" s="186">
        <f>Capitulo!Q62</f>
        <v>0</v>
      </c>
      <c r="R63" s="195">
        <f>Capitulo!R62</f>
        <v>0</v>
      </c>
      <c r="S63" s="195">
        <f>Capitulo!S62</f>
        <v>0</v>
      </c>
      <c r="T63" s="195">
        <f>Capitulo!T62</f>
        <v>0</v>
      </c>
      <c r="U63" s="195">
        <f>Capitulo!U62</f>
        <v>0</v>
      </c>
      <c r="V63"/>
      <c r="W63" s="22">
        <f t="shared" si="0"/>
        <v>0</v>
      </c>
      <c r="X63" s="22">
        <f t="shared" si="1"/>
        <v>0</v>
      </c>
      <c r="Y63" s="22">
        <f t="shared" si="2"/>
        <v>0</v>
      </c>
      <c r="Z63" s="22">
        <f t="shared" si="3"/>
        <v>27</v>
      </c>
      <c r="AA63" s="22">
        <f t="shared" si="4"/>
        <v>0</v>
      </c>
      <c r="AB63" s="22">
        <f t="shared" si="5"/>
        <v>0</v>
      </c>
      <c r="AC63" s="22">
        <f t="shared" si="6"/>
        <v>0</v>
      </c>
      <c r="AD63" s="22">
        <f t="shared" si="7"/>
        <v>0</v>
      </c>
      <c r="AE63" s="22">
        <f t="shared" si="8"/>
        <v>0</v>
      </c>
      <c r="AF63" s="22">
        <f t="shared" si="9"/>
        <v>0</v>
      </c>
      <c r="AG63" s="22">
        <f t="shared" si="10"/>
        <v>0</v>
      </c>
      <c r="AH63" s="22">
        <f t="shared" si="11"/>
        <v>0</v>
      </c>
    </row>
    <row r="64" spans="1:34" s="7" customFormat="1">
      <c r="A64" s="204">
        <f>Capitulo!A63</f>
        <v>59</v>
      </c>
      <c r="B64" s="195" t="str">
        <f>Capitulo!B63</f>
        <v>????</v>
      </c>
      <c r="C64" s="195">
        <f>Capitulo!C63</f>
        <v>0</v>
      </c>
      <c r="D64" s="195">
        <f>Capitulo!D63</f>
        <v>0</v>
      </c>
      <c r="E64" s="195">
        <f>Capitulo!E63</f>
        <v>0</v>
      </c>
      <c r="F64" s="195">
        <f>Capitulo!F63</f>
        <v>0</v>
      </c>
      <c r="G64" s="195">
        <f>Capitulo!G63</f>
        <v>0</v>
      </c>
      <c r="H64" s="195">
        <f>Capitulo!H63</f>
        <v>0</v>
      </c>
      <c r="I64" s="195">
        <f>Capitulo!I63</f>
        <v>0</v>
      </c>
      <c r="J64" s="195">
        <f>Capitulo!J63</f>
        <v>0</v>
      </c>
      <c r="K64" s="195">
        <f>Capitulo!K63</f>
        <v>0</v>
      </c>
      <c r="L64" s="195">
        <f>Capitulo!L63</f>
        <v>0</v>
      </c>
      <c r="M64" s="195">
        <f>Capitulo!M63</f>
        <v>0</v>
      </c>
      <c r="N64" s="195">
        <f>Capitulo!N63</f>
        <v>0</v>
      </c>
      <c r="O64" s="195">
        <f>Capitulo!O63</f>
        <v>0</v>
      </c>
      <c r="P64" s="195">
        <f>Capitulo!P63</f>
        <v>0</v>
      </c>
      <c r="Q64" s="186">
        <f>Capitulo!Q63</f>
        <v>0</v>
      </c>
      <c r="R64" s="195">
        <f>Capitulo!R63</f>
        <v>0</v>
      </c>
      <c r="S64" s="195">
        <f>Capitulo!S63</f>
        <v>0</v>
      </c>
      <c r="T64" s="195">
        <f>Capitulo!T63</f>
        <v>0</v>
      </c>
      <c r="U64" s="195">
        <f>Capitulo!U63</f>
        <v>0</v>
      </c>
      <c r="V64"/>
      <c r="W64" s="22">
        <f t="shared" si="0"/>
        <v>0</v>
      </c>
      <c r="X64" s="22">
        <f t="shared" si="1"/>
        <v>0</v>
      </c>
      <c r="Y64" s="22">
        <f t="shared" si="2"/>
        <v>0</v>
      </c>
      <c r="Z64" s="22">
        <f t="shared" si="3"/>
        <v>27</v>
      </c>
      <c r="AA64" s="22">
        <f t="shared" si="4"/>
        <v>0</v>
      </c>
      <c r="AB64" s="22">
        <f t="shared" si="5"/>
        <v>0</v>
      </c>
      <c r="AC64" s="22">
        <f t="shared" si="6"/>
        <v>0</v>
      </c>
      <c r="AD64" s="22">
        <f t="shared" si="7"/>
        <v>0</v>
      </c>
      <c r="AE64" s="22">
        <f t="shared" si="8"/>
        <v>0</v>
      </c>
      <c r="AF64" s="22">
        <f t="shared" si="9"/>
        <v>0</v>
      </c>
      <c r="AG64" s="22">
        <f t="shared" si="10"/>
        <v>0</v>
      </c>
      <c r="AH64" s="22">
        <f t="shared" si="11"/>
        <v>0</v>
      </c>
    </row>
    <row r="65" spans="1:36" s="7" customFormat="1">
      <c r="A65" s="204">
        <f>Capitulo!A64</f>
        <v>60</v>
      </c>
      <c r="B65" s="195" t="str">
        <f>Capitulo!B64</f>
        <v>????</v>
      </c>
      <c r="C65" s="195">
        <f>Capitulo!C64</f>
        <v>0</v>
      </c>
      <c r="D65" s="195">
        <f>Capitulo!D64</f>
        <v>0</v>
      </c>
      <c r="E65" s="195">
        <f>Capitulo!E64</f>
        <v>0</v>
      </c>
      <c r="F65" s="195">
        <f>Capitulo!F64</f>
        <v>0</v>
      </c>
      <c r="G65" s="195">
        <f>Capitulo!G64</f>
        <v>0</v>
      </c>
      <c r="H65" s="195">
        <f>Capitulo!H64</f>
        <v>0</v>
      </c>
      <c r="I65" s="195">
        <f>Capitulo!I64</f>
        <v>0</v>
      </c>
      <c r="J65" s="195">
        <f>Capitulo!J64</f>
        <v>0</v>
      </c>
      <c r="K65" s="195">
        <f>Capitulo!K64</f>
        <v>0</v>
      </c>
      <c r="L65" s="195">
        <f>Capitulo!L64</f>
        <v>0</v>
      </c>
      <c r="M65" s="195">
        <f>Capitulo!M64</f>
        <v>0</v>
      </c>
      <c r="N65" s="195">
        <f>Capitulo!N64</f>
        <v>0</v>
      </c>
      <c r="O65" s="195">
        <f>Capitulo!O64</f>
        <v>0</v>
      </c>
      <c r="P65" s="195">
        <f>Capitulo!P64</f>
        <v>0</v>
      </c>
      <c r="Q65" s="186">
        <f>Capitulo!Q64</f>
        <v>0</v>
      </c>
      <c r="R65" s="195">
        <f>Capitulo!R64</f>
        <v>0</v>
      </c>
      <c r="S65" s="195">
        <f>Capitulo!S64</f>
        <v>0</v>
      </c>
      <c r="T65" s="195">
        <f>Capitulo!T64</f>
        <v>0</v>
      </c>
      <c r="U65" s="195">
        <f>Capitulo!U64</f>
        <v>0</v>
      </c>
      <c r="V65"/>
      <c r="W65" s="22">
        <f t="shared" si="0"/>
        <v>0</v>
      </c>
      <c r="X65" s="22">
        <f t="shared" si="1"/>
        <v>0</v>
      </c>
      <c r="Y65" s="22">
        <f t="shared" si="2"/>
        <v>0</v>
      </c>
      <c r="Z65" s="22">
        <f t="shared" si="3"/>
        <v>27</v>
      </c>
      <c r="AA65" s="22">
        <f t="shared" si="4"/>
        <v>0</v>
      </c>
      <c r="AB65" s="22">
        <f t="shared" si="5"/>
        <v>0</v>
      </c>
      <c r="AC65" s="22">
        <f t="shared" si="6"/>
        <v>0</v>
      </c>
      <c r="AD65" s="22">
        <f t="shared" si="7"/>
        <v>0</v>
      </c>
      <c r="AE65" s="22">
        <f t="shared" si="8"/>
        <v>0</v>
      </c>
      <c r="AF65" s="22">
        <f t="shared" si="9"/>
        <v>0</v>
      </c>
      <c r="AG65" s="22">
        <f t="shared" si="10"/>
        <v>0</v>
      </c>
      <c r="AH65" s="22">
        <f t="shared" si="11"/>
        <v>0</v>
      </c>
    </row>
    <row r="66" spans="1:36" s="7" customFormat="1">
      <c r="A66" s="204">
        <f>Capitulo!A65</f>
        <v>61</v>
      </c>
      <c r="B66" s="195" t="str">
        <f>Capitulo!B65</f>
        <v>????</v>
      </c>
      <c r="C66" s="195">
        <f>Capitulo!C65</f>
        <v>0</v>
      </c>
      <c r="D66" s="195">
        <f>Capitulo!D65</f>
        <v>0</v>
      </c>
      <c r="E66" s="195">
        <f>Capitulo!E65</f>
        <v>0</v>
      </c>
      <c r="F66" s="195">
        <f>Capitulo!F65</f>
        <v>0</v>
      </c>
      <c r="G66" s="195">
        <f>Capitulo!G65</f>
        <v>0</v>
      </c>
      <c r="H66" s="195">
        <f>Capitulo!H65</f>
        <v>0</v>
      </c>
      <c r="I66" s="195">
        <f>Capitulo!I65</f>
        <v>0</v>
      </c>
      <c r="J66" s="195">
        <f>Capitulo!J65</f>
        <v>0</v>
      </c>
      <c r="K66" s="195">
        <f>Capitulo!K65</f>
        <v>0</v>
      </c>
      <c r="L66" s="195">
        <f>Capitulo!L65</f>
        <v>0</v>
      </c>
      <c r="M66" s="195">
        <f>Capitulo!M65</f>
        <v>0</v>
      </c>
      <c r="N66" s="195">
        <f>Capitulo!N65</f>
        <v>0</v>
      </c>
      <c r="O66" s="195">
        <f>Capitulo!O65</f>
        <v>0</v>
      </c>
      <c r="P66" s="195">
        <f>Capitulo!P65</f>
        <v>0</v>
      </c>
      <c r="Q66" s="186">
        <f>Capitulo!Q65</f>
        <v>0</v>
      </c>
      <c r="R66" s="195">
        <f>Capitulo!R65</f>
        <v>0</v>
      </c>
      <c r="S66" s="195">
        <f>Capitulo!S65</f>
        <v>0</v>
      </c>
      <c r="T66" s="195">
        <f>Capitulo!T65</f>
        <v>0</v>
      </c>
      <c r="U66" s="195">
        <f>Capitulo!U65</f>
        <v>0</v>
      </c>
      <c r="V66"/>
      <c r="W66" s="22">
        <f t="shared" si="0"/>
        <v>0</v>
      </c>
      <c r="X66" s="22">
        <f t="shared" si="1"/>
        <v>0</v>
      </c>
      <c r="Y66" s="22">
        <f t="shared" si="2"/>
        <v>0</v>
      </c>
      <c r="Z66" s="22">
        <f t="shared" si="3"/>
        <v>27</v>
      </c>
      <c r="AA66" s="22">
        <f t="shared" si="4"/>
        <v>0</v>
      </c>
      <c r="AB66" s="22">
        <f t="shared" si="5"/>
        <v>0</v>
      </c>
      <c r="AC66" s="22">
        <f t="shared" si="6"/>
        <v>0</v>
      </c>
      <c r="AD66" s="22">
        <f t="shared" si="7"/>
        <v>0</v>
      </c>
      <c r="AE66" s="22">
        <f t="shared" si="8"/>
        <v>0</v>
      </c>
      <c r="AF66" s="22">
        <f t="shared" si="9"/>
        <v>0</v>
      </c>
      <c r="AG66" s="22">
        <f t="shared" si="10"/>
        <v>0</v>
      </c>
      <c r="AH66" s="22">
        <f t="shared" si="11"/>
        <v>0</v>
      </c>
    </row>
    <row r="67" spans="1:36" s="7" customFormat="1">
      <c r="A67" s="204">
        <f>Capitulo!A66</f>
        <v>62</v>
      </c>
      <c r="B67" s="195" t="str">
        <f>Capitulo!B66</f>
        <v>????</v>
      </c>
      <c r="C67" s="195">
        <f>Capitulo!C66</f>
        <v>0</v>
      </c>
      <c r="D67" s="195">
        <f>Capitulo!D66</f>
        <v>0</v>
      </c>
      <c r="E67" s="195">
        <f>Capitulo!E66</f>
        <v>0</v>
      </c>
      <c r="F67" s="195">
        <f>Capitulo!F66</f>
        <v>0</v>
      </c>
      <c r="G67" s="195">
        <f>Capitulo!G66</f>
        <v>0</v>
      </c>
      <c r="H67" s="195">
        <f>Capitulo!H66</f>
        <v>0</v>
      </c>
      <c r="I67" s="195">
        <f>Capitulo!I66</f>
        <v>0</v>
      </c>
      <c r="J67" s="195">
        <f>Capitulo!J66</f>
        <v>0</v>
      </c>
      <c r="K67" s="195">
        <f>Capitulo!K66</f>
        <v>0</v>
      </c>
      <c r="L67" s="195">
        <f>Capitulo!L66</f>
        <v>0</v>
      </c>
      <c r="M67" s="195">
        <f>Capitulo!M66</f>
        <v>0</v>
      </c>
      <c r="N67" s="195">
        <f>Capitulo!N66</f>
        <v>0</v>
      </c>
      <c r="O67" s="195">
        <f>Capitulo!O66</f>
        <v>0</v>
      </c>
      <c r="P67" s="195">
        <f>Capitulo!P66</f>
        <v>0</v>
      </c>
      <c r="Q67" s="186">
        <f>Capitulo!Q66</f>
        <v>0</v>
      </c>
      <c r="R67" s="195">
        <f>Capitulo!R66</f>
        <v>0</v>
      </c>
      <c r="S67" s="195">
        <f>Capitulo!S66</f>
        <v>0</v>
      </c>
      <c r="T67" s="195">
        <f>Capitulo!T66</f>
        <v>0</v>
      </c>
      <c r="U67" s="195">
        <f>Capitulo!U66</f>
        <v>0</v>
      </c>
      <c r="V67"/>
      <c r="W67" s="22">
        <f t="shared" si="0"/>
        <v>0</v>
      </c>
      <c r="X67" s="22">
        <f t="shared" si="1"/>
        <v>0</v>
      </c>
      <c r="Y67" s="22">
        <f t="shared" si="2"/>
        <v>0</v>
      </c>
      <c r="Z67" s="22">
        <f t="shared" si="3"/>
        <v>27</v>
      </c>
      <c r="AA67" s="22">
        <f t="shared" si="4"/>
        <v>0</v>
      </c>
      <c r="AB67" s="22">
        <f t="shared" si="5"/>
        <v>0</v>
      </c>
      <c r="AC67" s="22">
        <f t="shared" si="6"/>
        <v>0</v>
      </c>
      <c r="AD67" s="22">
        <f t="shared" si="7"/>
        <v>0</v>
      </c>
      <c r="AE67" s="22">
        <f t="shared" si="8"/>
        <v>0</v>
      </c>
      <c r="AF67" s="22">
        <f t="shared" si="9"/>
        <v>0</v>
      </c>
      <c r="AG67" s="22">
        <f t="shared" si="10"/>
        <v>0</v>
      </c>
      <c r="AH67" s="22">
        <f t="shared" si="11"/>
        <v>0</v>
      </c>
    </row>
    <row r="68" spans="1:36" s="7" customFormat="1">
      <c r="A68" s="204">
        <f>Capitulo!A67</f>
        <v>63</v>
      </c>
      <c r="B68" s="195" t="str">
        <f>Capitulo!B67</f>
        <v>????</v>
      </c>
      <c r="C68" s="195">
        <f>Capitulo!C67</f>
        <v>0</v>
      </c>
      <c r="D68" s="195">
        <f>Capitulo!D67</f>
        <v>0</v>
      </c>
      <c r="E68" s="195">
        <f>Capitulo!E67</f>
        <v>0</v>
      </c>
      <c r="F68" s="195">
        <f>Capitulo!F67</f>
        <v>0</v>
      </c>
      <c r="G68" s="195">
        <f>Capitulo!G67</f>
        <v>0</v>
      </c>
      <c r="H68" s="195">
        <f>Capitulo!H67</f>
        <v>0</v>
      </c>
      <c r="I68" s="195">
        <f>Capitulo!I67</f>
        <v>0</v>
      </c>
      <c r="J68" s="195">
        <f>Capitulo!J67</f>
        <v>0</v>
      </c>
      <c r="K68" s="195">
        <f>Capitulo!K67</f>
        <v>0</v>
      </c>
      <c r="L68" s="195">
        <f>Capitulo!L67</f>
        <v>0</v>
      </c>
      <c r="M68" s="195">
        <f>Capitulo!M67</f>
        <v>0</v>
      </c>
      <c r="N68" s="195">
        <f>Capitulo!N67</f>
        <v>0</v>
      </c>
      <c r="O68" s="195">
        <f>Capitulo!O67</f>
        <v>0</v>
      </c>
      <c r="P68" s="195">
        <f>Capitulo!P67</f>
        <v>0</v>
      </c>
      <c r="Q68" s="186">
        <f>Capitulo!Q67</f>
        <v>0</v>
      </c>
      <c r="R68" s="195">
        <f>Capitulo!R67</f>
        <v>0</v>
      </c>
      <c r="S68" s="195">
        <f>Capitulo!S67</f>
        <v>0</v>
      </c>
      <c r="T68" s="195">
        <f>Capitulo!T67</f>
        <v>0</v>
      </c>
      <c r="U68" s="195">
        <f>Capitulo!U67</f>
        <v>0</v>
      </c>
      <c r="V68"/>
      <c r="W68" s="22">
        <f t="shared" si="0"/>
        <v>0</v>
      </c>
      <c r="X68" s="22">
        <f t="shared" si="1"/>
        <v>0</v>
      </c>
      <c r="Y68" s="22">
        <f t="shared" si="2"/>
        <v>0</v>
      </c>
      <c r="Z68" s="22">
        <f t="shared" si="3"/>
        <v>27</v>
      </c>
      <c r="AA68" s="22">
        <f t="shared" si="4"/>
        <v>0</v>
      </c>
      <c r="AB68" s="22">
        <f t="shared" si="5"/>
        <v>0</v>
      </c>
      <c r="AC68" s="22">
        <f t="shared" si="6"/>
        <v>0</v>
      </c>
      <c r="AD68" s="22">
        <f t="shared" si="7"/>
        <v>0</v>
      </c>
      <c r="AE68" s="22">
        <f t="shared" si="8"/>
        <v>0</v>
      </c>
      <c r="AF68" s="22">
        <f t="shared" si="9"/>
        <v>0</v>
      </c>
      <c r="AG68" s="22">
        <f t="shared" si="10"/>
        <v>0</v>
      </c>
      <c r="AH68" s="22">
        <f t="shared" si="11"/>
        <v>0</v>
      </c>
    </row>
    <row r="69" spans="1:36" s="7" customFormat="1">
      <c r="A69" s="204">
        <f>Capitulo!A68</f>
        <v>64</v>
      </c>
      <c r="B69" s="195" t="str">
        <f>Capitulo!B68</f>
        <v>????</v>
      </c>
      <c r="C69" s="195">
        <f>Capitulo!C68</f>
        <v>0</v>
      </c>
      <c r="D69" s="195">
        <f>Capitulo!D68</f>
        <v>0</v>
      </c>
      <c r="E69" s="195">
        <f>Capitulo!E68</f>
        <v>0</v>
      </c>
      <c r="F69" s="195">
        <f>Capitulo!F68</f>
        <v>0</v>
      </c>
      <c r="G69" s="195">
        <f>Capitulo!G68</f>
        <v>0</v>
      </c>
      <c r="H69" s="195">
        <f>Capitulo!H68</f>
        <v>0</v>
      </c>
      <c r="I69" s="195">
        <f>Capitulo!I68</f>
        <v>0</v>
      </c>
      <c r="J69" s="195">
        <f>Capitulo!J68</f>
        <v>0</v>
      </c>
      <c r="K69" s="195">
        <f>Capitulo!K68</f>
        <v>0</v>
      </c>
      <c r="L69" s="195">
        <f>Capitulo!L68</f>
        <v>0</v>
      </c>
      <c r="M69" s="195">
        <f>Capitulo!M68</f>
        <v>0</v>
      </c>
      <c r="N69" s="195">
        <f>Capitulo!N68</f>
        <v>0</v>
      </c>
      <c r="O69" s="195">
        <f>Capitulo!O68</f>
        <v>0</v>
      </c>
      <c r="P69" s="195">
        <f>Capitulo!P68</f>
        <v>0</v>
      </c>
      <c r="Q69" s="186">
        <f>Capitulo!Q68</f>
        <v>0</v>
      </c>
      <c r="R69" s="195">
        <f>Capitulo!R68</f>
        <v>0</v>
      </c>
      <c r="S69" s="195">
        <f>Capitulo!S68</f>
        <v>0</v>
      </c>
      <c r="T69" s="195">
        <f>Capitulo!T68</f>
        <v>0</v>
      </c>
      <c r="U69" s="195">
        <f>Capitulo!U68</f>
        <v>0</v>
      </c>
      <c r="V69"/>
      <c r="W69" s="22">
        <f t="shared" si="0"/>
        <v>0</v>
      </c>
      <c r="X69" s="22">
        <f t="shared" si="1"/>
        <v>0</v>
      </c>
      <c r="Y69" s="22">
        <f t="shared" si="2"/>
        <v>0</v>
      </c>
      <c r="Z69" s="22">
        <f t="shared" si="3"/>
        <v>27</v>
      </c>
      <c r="AA69" s="22">
        <f t="shared" si="4"/>
        <v>0</v>
      </c>
      <c r="AB69" s="22">
        <f t="shared" si="5"/>
        <v>0</v>
      </c>
      <c r="AC69" s="22">
        <f t="shared" si="6"/>
        <v>0</v>
      </c>
      <c r="AD69" s="22">
        <f t="shared" si="7"/>
        <v>0</v>
      </c>
      <c r="AE69" s="22">
        <f t="shared" si="8"/>
        <v>0</v>
      </c>
      <c r="AF69" s="22">
        <f t="shared" si="9"/>
        <v>0</v>
      </c>
      <c r="AG69" s="22">
        <f t="shared" si="10"/>
        <v>0</v>
      </c>
      <c r="AH69" s="22">
        <f t="shared" si="11"/>
        <v>0</v>
      </c>
    </row>
    <row r="70" spans="1:36" s="7" customFormat="1">
      <c r="A70" s="204">
        <f>Capitulo!A69</f>
        <v>65</v>
      </c>
      <c r="B70" s="195" t="str">
        <f>Capitulo!B69</f>
        <v>????</v>
      </c>
      <c r="C70" s="195">
        <f>Capitulo!C69</f>
        <v>0</v>
      </c>
      <c r="D70" s="195">
        <f>Capitulo!D69</f>
        <v>0</v>
      </c>
      <c r="E70" s="195">
        <f>Capitulo!E69</f>
        <v>0</v>
      </c>
      <c r="F70" s="195">
        <f>Capitulo!F69</f>
        <v>0</v>
      </c>
      <c r="G70" s="195">
        <f>Capitulo!G69</f>
        <v>0</v>
      </c>
      <c r="H70" s="195">
        <f>Capitulo!H69</f>
        <v>0</v>
      </c>
      <c r="I70" s="195">
        <f>Capitulo!I69</f>
        <v>0</v>
      </c>
      <c r="J70" s="195">
        <f>Capitulo!J69</f>
        <v>0</v>
      </c>
      <c r="K70" s="195">
        <f>Capitulo!K69</f>
        <v>0</v>
      </c>
      <c r="L70" s="195">
        <f>Capitulo!L69</f>
        <v>0</v>
      </c>
      <c r="M70" s="195">
        <f>Capitulo!M69</f>
        <v>0</v>
      </c>
      <c r="N70" s="195">
        <f>Capitulo!N69</f>
        <v>0</v>
      </c>
      <c r="O70" s="195">
        <f>Capitulo!O69</f>
        <v>0</v>
      </c>
      <c r="P70" s="195">
        <f>Capitulo!P69</f>
        <v>0</v>
      </c>
      <c r="Q70" s="186">
        <f>Capitulo!Q69</f>
        <v>0</v>
      </c>
      <c r="R70" s="195">
        <f>Capitulo!R69</f>
        <v>0</v>
      </c>
      <c r="S70" s="195">
        <f>Capitulo!S69</f>
        <v>0</v>
      </c>
      <c r="T70" s="195">
        <f>Capitulo!T69</f>
        <v>0</v>
      </c>
      <c r="U70" s="195">
        <f>Capitulo!U69</f>
        <v>0</v>
      </c>
      <c r="V70"/>
      <c r="W70" s="22">
        <f t="shared" si="0"/>
        <v>0</v>
      </c>
      <c r="X70" s="22">
        <f t="shared" si="1"/>
        <v>0</v>
      </c>
      <c r="Y70" s="22">
        <f t="shared" si="2"/>
        <v>0</v>
      </c>
      <c r="Z70" s="22">
        <f t="shared" si="3"/>
        <v>27</v>
      </c>
      <c r="AA70" s="22">
        <f t="shared" si="4"/>
        <v>0</v>
      </c>
      <c r="AB70" s="22">
        <f t="shared" si="5"/>
        <v>0</v>
      </c>
      <c r="AC70" s="22">
        <f t="shared" si="6"/>
        <v>0</v>
      </c>
      <c r="AD70" s="22">
        <f t="shared" si="7"/>
        <v>0</v>
      </c>
      <c r="AE70" s="22">
        <f t="shared" si="8"/>
        <v>0</v>
      </c>
      <c r="AF70" s="22">
        <f t="shared" si="9"/>
        <v>0</v>
      </c>
      <c r="AG70" s="22">
        <f t="shared" si="10"/>
        <v>0</v>
      </c>
      <c r="AH70" s="22">
        <f t="shared" si="11"/>
        <v>0</v>
      </c>
    </row>
    <row r="71" spans="1:36" s="7" customFormat="1">
      <c r="A71" s="204">
        <f>Capitulo!A70</f>
        <v>66</v>
      </c>
      <c r="B71" s="195" t="str">
        <f>Capitulo!B70</f>
        <v>????</v>
      </c>
      <c r="C71" s="195">
        <f>Capitulo!C70</f>
        <v>0</v>
      </c>
      <c r="D71" s="195">
        <f>Capitulo!D70</f>
        <v>0</v>
      </c>
      <c r="E71" s="195">
        <f>Capitulo!E70</f>
        <v>0</v>
      </c>
      <c r="F71" s="195">
        <f>Capitulo!F70</f>
        <v>0</v>
      </c>
      <c r="G71" s="195">
        <f>Capitulo!G70</f>
        <v>0</v>
      </c>
      <c r="H71" s="195">
        <f>Capitulo!H70</f>
        <v>0</v>
      </c>
      <c r="I71" s="195">
        <f>Capitulo!I70</f>
        <v>0</v>
      </c>
      <c r="J71" s="195">
        <f>Capitulo!J70</f>
        <v>0</v>
      </c>
      <c r="K71" s="195">
        <f>Capitulo!K70</f>
        <v>0</v>
      </c>
      <c r="L71" s="195">
        <f>Capitulo!L70</f>
        <v>0</v>
      </c>
      <c r="M71" s="195">
        <f>Capitulo!M70</f>
        <v>0</v>
      </c>
      <c r="N71" s="195">
        <f>Capitulo!N70</f>
        <v>0</v>
      </c>
      <c r="O71" s="195">
        <f>Capitulo!O70</f>
        <v>0</v>
      </c>
      <c r="P71" s="195">
        <f>Capitulo!P70</f>
        <v>0</v>
      </c>
      <c r="Q71" s="186">
        <f>Capitulo!Q70</f>
        <v>0</v>
      </c>
      <c r="R71" s="195">
        <f>Capitulo!R70</f>
        <v>0</v>
      </c>
      <c r="S71" s="195">
        <f>Capitulo!S70</f>
        <v>0</v>
      </c>
      <c r="T71" s="195">
        <f>Capitulo!T70</f>
        <v>0</v>
      </c>
      <c r="U71" s="195">
        <f>Capitulo!U70</f>
        <v>0</v>
      </c>
      <c r="V71"/>
      <c r="W71" s="22">
        <f t="shared" si="0"/>
        <v>0</v>
      </c>
      <c r="X71" s="22">
        <f t="shared" si="1"/>
        <v>0</v>
      </c>
      <c r="Y71" s="22">
        <f t="shared" si="2"/>
        <v>0</v>
      </c>
      <c r="Z71" s="22">
        <f t="shared" si="3"/>
        <v>27</v>
      </c>
      <c r="AA71" s="22">
        <f t="shared" si="4"/>
        <v>0</v>
      </c>
      <c r="AB71" s="22">
        <f t="shared" si="5"/>
        <v>0</v>
      </c>
      <c r="AC71" s="22">
        <f t="shared" si="6"/>
        <v>0</v>
      </c>
      <c r="AD71" s="22">
        <f t="shared" si="7"/>
        <v>0</v>
      </c>
      <c r="AE71" s="22">
        <f t="shared" si="8"/>
        <v>0</v>
      </c>
      <c r="AF71" s="22">
        <f t="shared" si="9"/>
        <v>0</v>
      </c>
      <c r="AG71" s="22">
        <f t="shared" si="10"/>
        <v>0</v>
      </c>
      <c r="AH71" s="22">
        <f t="shared" si="11"/>
        <v>0</v>
      </c>
    </row>
    <row r="72" spans="1:36" s="7" customFormat="1">
      <c r="A72" s="204">
        <f>Capitulo!A71</f>
        <v>67</v>
      </c>
      <c r="B72" s="195" t="str">
        <f>Capitulo!B71</f>
        <v>????</v>
      </c>
      <c r="C72" s="195">
        <f>Capitulo!C71</f>
        <v>0</v>
      </c>
      <c r="D72" s="195">
        <f>Capitulo!D71</f>
        <v>0</v>
      </c>
      <c r="E72" s="195">
        <f>Capitulo!E71</f>
        <v>0</v>
      </c>
      <c r="F72" s="195">
        <f>Capitulo!F71</f>
        <v>0</v>
      </c>
      <c r="G72" s="195">
        <f>Capitulo!G71</f>
        <v>0</v>
      </c>
      <c r="H72" s="195">
        <f>Capitulo!H71</f>
        <v>0</v>
      </c>
      <c r="I72" s="195">
        <f>Capitulo!I71</f>
        <v>0</v>
      </c>
      <c r="J72" s="195">
        <f>Capitulo!J71</f>
        <v>0</v>
      </c>
      <c r="K72" s="195">
        <f>Capitulo!K71</f>
        <v>0</v>
      </c>
      <c r="L72" s="195">
        <f>Capitulo!L71</f>
        <v>0</v>
      </c>
      <c r="M72" s="195">
        <f>Capitulo!M71</f>
        <v>0</v>
      </c>
      <c r="N72" s="195">
        <f>Capitulo!N71</f>
        <v>0</v>
      </c>
      <c r="O72" s="195">
        <f>Capitulo!O71</f>
        <v>0</v>
      </c>
      <c r="P72" s="195">
        <f>Capitulo!P71</f>
        <v>0</v>
      </c>
      <c r="Q72" s="186">
        <f>Capitulo!Q71</f>
        <v>0</v>
      </c>
      <c r="R72" s="195">
        <f>Capitulo!R71</f>
        <v>0</v>
      </c>
      <c r="S72" s="195">
        <f>Capitulo!S71</f>
        <v>0</v>
      </c>
      <c r="T72" s="195">
        <f>Capitulo!T71</f>
        <v>0</v>
      </c>
      <c r="U72" s="195">
        <f>Capitulo!U71</f>
        <v>0</v>
      </c>
      <c r="V72"/>
      <c r="W72" s="22">
        <f t="shared" si="0"/>
        <v>0</v>
      </c>
      <c r="X72" s="22">
        <f t="shared" si="1"/>
        <v>0</v>
      </c>
      <c r="Y72" s="22">
        <f t="shared" si="2"/>
        <v>0</v>
      </c>
      <c r="Z72" s="22">
        <f t="shared" si="3"/>
        <v>27</v>
      </c>
      <c r="AA72" s="22">
        <f t="shared" si="4"/>
        <v>0</v>
      </c>
      <c r="AB72" s="22">
        <f t="shared" si="5"/>
        <v>0</v>
      </c>
      <c r="AC72" s="22">
        <f t="shared" si="6"/>
        <v>0</v>
      </c>
      <c r="AD72" s="22">
        <f t="shared" si="7"/>
        <v>0</v>
      </c>
      <c r="AE72" s="22">
        <f t="shared" si="8"/>
        <v>0</v>
      </c>
      <c r="AF72" s="22">
        <f t="shared" si="9"/>
        <v>0</v>
      </c>
      <c r="AG72" s="22">
        <f t="shared" si="10"/>
        <v>0</v>
      </c>
      <c r="AH72" s="22">
        <f t="shared" si="11"/>
        <v>0</v>
      </c>
    </row>
    <row r="73" spans="1:36" s="7" customFormat="1">
      <c r="A73" s="204">
        <f>Capitulo!A72</f>
        <v>68</v>
      </c>
      <c r="B73" s="195" t="str">
        <f>Capitulo!B72</f>
        <v>????</v>
      </c>
      <c r="C73" s="195">
        <f>Capitulo!C72</f>
        <v>0</v>
      </c>
      <c r="D73" s="195">
        <f>Capitulo!D72</f>
        <v>0</v>
      </c>
      <c r="E73" s="195">
        <f>Capitulo!E72</f>
        <v>0</v>
      </c>
      <c r="F73" s="195">
        <f>Capitulo!F72</f>
        <v>0</v>
      </c>
      <c r="G73" s="195">
        <f>Capitulo!G72</f>
        <v>0</v>
      </c>
      <c r="H73" s="195">
        <f>Capitulo!H72</f>
        <v>0</v>
      </c>
      <c r="I73" s="195">
        <f>Capitulo!I72</f>
        <v>0</v>
      </c>
      <c r="J73" s="195">
        <f>Capitulo!J72</f>
        <v>0</v>
      </c>
      <c r="K73" s="195">
        <f>Capitulo!K72</f>
        <v>0</v>
      </c>
      <c r="L73" s="195">
        <f>Capitulo!L72</f>
        <v>0</v>
      </c>
      <c r="M73" s="195">
        <f>Capitulo!M72</f>
        <v>0</v>
      </c>
      <c r="N73" s="195">
        <f>Capitulo!N72</f>
        <v>0</v>
      </c>
      <c r="O73" s="195">
        <f>Capitulo!O72</f>
        <v>0</v>
      </c>
      <c r="P73" s="195">
        <f>Capitulo!P72</f>
        <v>0</v>
      </c>
      <c r="Q73" s="186">
        <f>Capitulo!Q72</f>
        <v>0</v>
      </c>
      <c r="R73" s="195">
        <f>Capitulo!R72</f>
        <v>0</v>
      </c>
      <c r="S73" s="195">
        <f>Capitulo!S72</f>
        <v>0</v>
      </c>
      <c r="T73" s="195">
        <f>Capitulo!T72</f>
        <v>0</v>
      </c>
      <c r="U73" s="195">
        <f>Capitulo!U72</f>
        <v>0</v>
      </c>
      <c r="V73"/>
      <c r="W73" s="22">
        <f t="shared" si="0"/>
        <v>0</v>
      </c>
      <c r="X73" s="22">
        <f t="shared" si="1"/>
        <v>0</v>
      </c>
      <c r="Y73" s="22">
        <f t="shared" si="2"/>
        <v>0</v>
      </c>
      <c r="Z73" s="22">
        <f t="shared" si="3"/>
        <v>27</v>
      </c>
      <c r="AA73" s="22">
        <f t="shared" si="4"/>
        <v>0</v>
      </c>
      <c r="AB73" s="22">
        <f t="shared" si="5"/>
        <v>0</v>
      </c>
      <c r="AC73" s="22">
        <f t="shared" si="6"/>
        <v>0</v>
      </c>
      <c r="AD73" s="22">
        <f t="shared" si="7"/>
        <v>0</v>
      </c>
      <c r="AE73" s="22">
        <f t="shared" si="8"/>
        <v>0</v>
      </c>
      <c r="AF73" s="22">
        <f t="shared" si="9"/>
        <v>0</v>
      </c>
      <c r="AG73" s="22">
        <f t="shared" si="10"/>
        <v>0</v>
      </c>
      <c r="AH73" s="22">
        <f t="shared" si="11"/>
        <v>0</v>
      </c>
    </row>
    <row r="74" spans="1:36" s="7" customFormat="1">
      <c r="A74" s="204">
        <f>Capitulo!A73</f>
        <v>69</v>
      </c>
      <c r="B74" s="195" t="str">
        <f>Capitulo!B73</f>
        <v>????</v>
      </c>
      <c r="C74" s="195">
        <f>Capitulo!C73</f>
        <v>0</v>
      </c>
      <c r="D74" s="195">
        <f>Capitulo!D73</f>
        <v>0</v>
      </c>
      <c r="E74" s="195">
        <f>Capitulo!E73</f>
        <v>0</v>
      </c>
      <c r="F74" s="195">
        <f>Capitulo!F73</f>
        <v>0</v>
      </c>
      <c r="G74" s="195">
        <f>Capitulo!G73</f>
        <v>0</v>
      </c>
      <c r="H74" s="195">
        <f>Capitulo!H73</f>
        <v>0</v>
      </c>
      <c r="I74" s="195">
        <f>Capitulo!I73</f>
        <v>0</v>
      </c>
      <c r="J74" s="195">
        <f>Capitulo!J73</f>
        <v>0</v>
      </c>
      <c r="K74" s="195">
        <f>Capitulo!K73</f>
        <v>0</v>
      </c>
      <c r="L74" s="195">
        <f>Capitulo!L73</f>
        <v>0</v>
      </c>
      <c r="M74" s="195">
        <f>Capitulo!M73</f>
        <v>0</v>
      </c>
      <c r="N74" s="195">
        <f>Capitulo!N73</f>
        <v>0</v>
      </c>
      <c r="O74" s="195">
        <f>Capitulo!O73</f>
        <v>0</v>
      </c>
      <c r="P74" s="195">
        <f>Capitulo!P73</f>
        <v>0</v>
      </c>
      <c r="Q74" s="186">
        <f>Capitulo!Q73</f>
        <v>0</v>
      </c>
      <c r="R74" s="195">
        <f>Capitulo!R73</f>
        <v>0</v>
      </c>
      <c r="S74" s="195">
        <f>Capitulo!S73</f>
        <v>0</v>
      </c>
      <c r="T74" s="195">
        <f>Capitulo!T73</f>
        <v>0</v>
      </c>
      <c r="U74" s="195">
        <f>Capitulo!U73</f>
        <v>0</v>
      </c>
      <c r="V74"/>
      <c r="W74" s="22">
        <f t="shared" si="0"/>
        <v>0</v>
      </c>
      <c r="X74" s="22">
        <f t="shared" si="1"/>
        <v>0</v>
      </c>
      <c r="Y74" s="22">
        <f t="shared" si="2"/>
        <v>0</v>
      </c>
      <c r="Z74" s="22">
        <f t="shared" si="3"/>
        <v>27</v>
      </c>
      <c r="AA74" s="22">
        <f t="shared" si="4"/>
        <v>0</v>
      </c>
      <c r="AB74" s="22">
        <f t="shared" si="5"/>
        <v>0</v>
      </c>
      <c r="AC74" s="22">
        <f t="shared" si="6"/>
        <v>0</v>
      </c>
      <c r="AD74" s="22">
        <f t="shared" si="7"/>
        <v>0</v>
      </c>
      <c r="AE74" s="22">
        <f t="shared" si="8"/>
        <v>0</v>
      </c>
      <c r="AF74" s="22">
        <f t="shared" si="9"/>
        <v>0</v>
      </c>
      <c r="AG74" s="22">
        <f t="shared" si="10"/>
        <v>0</v>
      </c>
      <c r="AH74" s="22">
        <f t="shared" si="11"/>
        <v>0</v>
      </c>
    </row>
    <row r="75" spans="1:36">
      <c r="A75" s="204">
        <f>Capitulo!A74</f>
        <v>70</v>
      </c>
      <c r="B75" s="195" t="str">
        <f>Capitulo!B74</f>
        <v>????</v>
      </c>
      <c r="C75" s="195">
        <f>Capitulo!C74</f>
        <v>0</v>
      </c>
      <c r="D75" s="195">
        <f>Capitulo!D74</f>
        <v>0</v>
      </c>
      <c r="E75" s="195">
        <f>Capitulo!E74</f>
        <v>0</v>
      </c>
      <c r="F75" s="195">
        <f>Capitulo!F74</f>
        <v>0</v>
      </c>
      <c r="G75" s="195">
        <f>Capitulo!G74</f>
        <v>0</v>
      </c>
      <c r="H75" s="195">
        <f>Capitulo!H74</f>
        <v>0</v>
      </c>
      <c r="I75" s="195">
        <f>Capitulo!I74</f>
        <v>0</v>
      </c>
      <c r="J75" s="195">
        <f>Capitulo!J74</f>
        <v>0</v>
      </c>
      <c r="K75" s="195">
        <f>Capitulo!K74</f>
        <v>0</v>
      </c>
      <c r="L75" s="195">
        <f>Capitulo!L74</f>
        <v>0</v>
      </c>
      <c r="M75" s="195">
        <f>Capitulo!M74</f>
        <v>0</v>
      </c>
      <c r="N75" s="195">
        <f>Capitulo!N74</f>
        <v>0</v>
      </c>
      <c r="O75" s="195">
        <f>Capitulo!O74</f>
        <v>0</v>
      </c>
      <c r="P75" s="195">
        <f>Capitulo!P74</f>
        <v>0</v>
      </c>
      <c r="Q75" s="186">
        <f>Capitulo!Q74</f>
        <v>0</v>
      </c>
      <c r="R75" s="195">
        <f>Capitulo!R74</f>
        <v>0</v>
      </c>
      <c r="S75" s="195">
        <f>Capitulo!S74</f>
        <v>0</v>
      </c>
      <c r="T75" s="195">
        <f>Capitulo!T74</f>
        <v>0</v>
      </c>
      <c r="U75" s="195">
        <f>Capitulo!U74</f>
        <v>0</v>
      </c>
      <c r="Y75" s="22">
        <f t="shared" si="2"/>
        <v>0</v>
      </c>
      <c r="Z75" s="22">
        <f t="shared" si="3"/>
        <v>27</v>
      </c>
      <c r="AA75" s="22">
        <f t="shared" si="4"/>
        <v>0</v>
      </c>
      <c r="AB75" s="22">
        <f t="shared" si="5"/>
        <v>0</v>
      </c>
      <c r="AC75" s="22">
        <f t="shared" si="6"/>
        <v>0</v>
      </c>
      <c r="AD75" s="22">
        <f t="shared" si="7"/>
        <v>0</v>
      </c>
      <c r="AE75" s="22">
        <f t="shared" si="8"/>
        <v>0</v>
      </c>
      <c r="AF75" s="22">
        <f t="shared" si="9"/>
        <v>0</v>
      </c>
      <c r="AG75" s="22">
        <f t="shared" si="10"/>
        <v>0</v>
      </c>
      <c r="AH75" s="22">
        <f t="shared" si="11"/>
        <v>0</v>
      </c>
    </row>
    <row r="77" spans="1:36" s="9" customFormat="1" ht="15.6">
      <c r="B77" s="12"/>
      <c r="C77" s="11" t="s">
        <v>41</v>
      </c>
      <c r="P77" s="10"/>
      <c r="AI77" s="12"/>
      <c r="AJ77" s="12"/>
    </row>
    <row r="78" spans="1:36">
      <c r="D78" s="27" t="s">
        <v>42</v>
      </c>
      <c r="E78" s="8" t="s">
        <v>43</v>
      </c>
      <c r="Q78" t="s">
        <v>44</v>
      </c>
    </row>
    <row r="79" spans="1:36">
      <c r="D79" s="29" t="s">
        <v>45</v>
      </c>
      <c r="E79" s="178">
        <v>0</v>
      </c>
      <c r="P79" t="s">
        <v>46</v>
      </c>
      <c r="Q79" t="s">
        <v>47</v>
      </c>
      <c r="S79" s="179">
        <f>1/18</f>
        <v>5.5555555555555552E-2</v>
      </c>
      <c r="T79" s="179"/>
      <c r="U79" s="179"/>
      <c r="V79" s="179"/>
    </row>
    <row r="80" spans="1:36">
      <c r="D80" s="29" t="s">
        <v>48</v>
      </c>
      <c r="E80" s="178">
        <v>5</v>
      </c>
      <c r="P80" t="s">
        <v>49</v>
      </c>
      <c r="Q80" t="s">
        <v>50</v>
      </c>
      <c r="S80" s="180">
        <f>2/18</f>
        <v>0.1111111111111111</v>
      </c>
      <c r="T80" s="180"/>
      <c r="U80" s="180"/>
      <c r="V80" s="180"/>
    </row>
    <row r="81" spans="2:36" s="22" customFormat="1">
      <c r="B81" s="26"/>
      <c r="C81" s="23"/>
      <c r="D81" s="29" t="s">
        <v>51</v>
      </c>
      <c r="E81" s="178">
        <v>10</v>
      </c>
      <c r="F81"/>
      <c r="G81"/>
      <c r="H81"/>
      <c r="I81"/>
      <c r="J81"/>
      <c r="K81"/>
      <c r="L81"/>
      <c r="M81"/>
      <c r="N81"/>
      <c r="O81"/>
      <c r="P81" t="s">
        <v>52</v>
      </c>
      <c r="Q81" t="s">
        <v>53</v>
      </c>
      <c r="R81"/>
      <c r="S81" s="13">
        <f>7/18</f>
        <v>0.3888888888888889</v>
      </c>
      <c r="T81" s="13"/>
      <c r="U81" s="13"/>
      <c r="V81" s="13"/>
      <c r="AI81" s="7"/>
      <c r="AJ81" s="7"/>
    </row>
    <row r="82" spans="2:36" s="22" customFormat="1">
      <c r="B82" s="26"/>
      <c r="C82" s="23"/>
      <c r="D82" s="28" t="s">
        <v>54</v>
      </c>
      <c r="E82" s="181">
        <v>15</v>
      </c>
      <c r="F82"/>
      <c r="G82"/>
      <c r="H82"/>
      <c r="I82"/>
      <c r="J82"/>
      <c r="K82"/>
      <c r="L82"/>
      <c r="M82"/>
      <c r="N82"/>
      <c r="O82"/>
      <c r="P82" t="s">
        <v>55</v>
      </c>
      <c r="Q82" t="s">
        <v>56</v>
      </c>
      <c r="R82"/>
      <c r="S82" s="182">
        <f>8/18</f>
        <v>0.44444444444444442</v>
      </c>
      <c r="T82" s="14"/>
      <c r="U82" s="14"/>
      <c r="V82" s="14"/>
      <c r="AI82" s="7"/>
      <c r="AJ82" s="7"/>
    </row>
    <row r="84" spans="2:36" s="22" customFormat="1">
      <c r="B84" s="26"/>
      <c r="C84" s="23"/>
      <c r="D84" s="27" t="s">
        <v>57</v>
      </c>
      <c r="E84" s="8" t="s">
        <v>43</v>
      </c>
      <c r="F84"/>
      <c r="G84"/>
      <c r="H84"/>
      <c r="I84"/>
      <c r="J84"/>
      <c r="K84"/>
      <c r="L84"/>
      <c r="M84"/>
      <c r="N84"/>
      <c r="O84"/>
      <c r="P84" s="177"/>
      <c r="Q84"/>
      <c r="R84"/>
      <c r="S84"/>
      <c r="T84"/>
      <c r="U84"/>
      <c r="V84"/>
      <c r="AI84" s="7"/>
      <c r="AJ84" s="7"/>
    </row>
    <row r="85" spans="2:36" s="22" customFormat="1">
      <c r="B85" s="26"/>
      <c r="C85" s="23"/>
      <c r="D85" s="29" t="s">
        <v>58</v>
      </c>
      <c r="E85" s="178">
        <v>0</v>
      </c>
      <c r="F85"/>
      <c r="G85"/>
      <c r="H85"/>
      <c r="I85"/>
      <c r="J85"/>
      <c r="K85"/>
      <c r="L85"/>
      <c r="M85"/>
      <c r="N85"/>
      <c r="O85"/>
      <c r="P85" s="177"/>
      <c r="Q85"/>
      <c r="R85"/>
      <c r="S85"/>
      <c r="T85"/>
      <c r="U85"/>
      <c r="V85"/>
      <c r="AI85" s="7"/>
      <c r="AJ85" s="7"/>
    </row>
    <row r="86" spans="2:36" s="22" customFormat="1">
      <c r="B86" s="26"/>
      <c r="C86" s="23"/>
      <c r="D86" s="29" t="s">
        <v>59</v>
      </c>
      <c r="E86" s="178">
        <v>5</v>
      </c>
      <c r="F86"/>
      <c r="G86"/>
      <c r="H86"/>
      <c r="I86"/>
      <c r="J86"/>
      <c r="K86"/>
      <c r="L86"/>
      <c r="M86"/>
      <c r="N86"/>
      <c r="O86"/>
      <c r="P86" s="177"/>
      <c r="Q86"/>
      <c r="R86"/>
      <c r="S86"/>
      <c r="T86"/>
      <c r="U86"/>
      <c r="V86"/>
      <c r="AI86" s="7"/>
      <c r="AJ86" s="7"/>
    </row>
    <row r="87" spans="2:36" s="22" customFormat="1">
      <c r="B87" s="26"/>
      <c r="C87" s="23"/>
      <c r="D87" s="29" t="s">
        <v>60</v>
      </c>
      <c r="E87" s="178">
        <v>10</v>
      </c>
      <c r="F87"/>
      <c r="G87"/>
      <c r="H87"/>
      <c r="I87"/>
      <c r="J87"/>
      <c r="K87"/>
      <c r="L87"/>
      <c r="M87"/>
      <c r="N87"/>
      <c r="O87"/>
      <c r="P87" s="177"/>
      <c r="Q87"/>
      <c r="R87"/>
      <c r="S87"/>
      <c r="T87"/>
      <c r="U87"/>
      <c r="V87"/>
      <c r="AI87" s="7"/>
      <c r="AJ87" s="7"/>
    </row>
    <row r="88" spans="2:36" s="22" customFormat="1">
      <c r="B88" s="26"/>
      <c r="C88" s="23"/>
      <c r="D88" s="29" t="s">
        <v>61</v>
      </c>
      <c r="E88" s="178">
        <v>15</v>
      </c>
      <c r="F88"/>
      <c r="G88"/>
      <c r="H88"/>
      <c r="I88"/>
      <c r="J88"/>
      <c r="K88"/>
      <c r="L88"/>
      <c r="M88"/>
      <c r="N88"/>
      <c r="O88"/>
      <c r="P88" s="177"/>
      <c r="Q88"/>
      <c r="R88"/>
      <c r="S88"/>
      <c r="T88"/>
      <c r="U88"/>
      <c r="V88"/>
      <c r="AI88" s="7"/>
      <c r="AJ88" s="7"/>
    </row>
    <row r="89" spans="2:36" s="22" customFormat="1">
      <c r="B89" s="26"/>
      <c r="C89" s="23"/>
      <c r="D89" s="28" t="s">
        <v>62</v>
      </c>
      <c r="E89" s="181">
        <v>20</v>
      </c>
      <c r="F89"/>
      <c r="G89"/>
      <c r="H89"/>
      <c r="I89"/>
      <c r="J89"/>
      <c r="K89"/>
      <c r="L89"/>
      <c r="M89"/>
      <c r="N89"/>
      <c r="O89"/>
      <c r="P89" s="177"/>
      <c r="Q89"/>
      <c r="R89"/>
      <c r="S89"/>
      <c r="T89"/>
      <c r="U89"/>
      <c r="V89"/>
      <c r="AI89" s="7"/>
      <c r="AJ89" s="7"/>
    </row>
    <row r="91" spans="2:36" s="22" customFormat="1">
      <c r="B91" s="26"/>
      <c r="C91" s="23"/>
      <c r="D91" s="27" t="s">
        <v>63</v>
      </c>
      <c r="E91" s="8" t="s">
        <v>43</v>
      </c>
      <c r="F91"/>
      <c r="G91"/>
      <c r="H91"/>
      <c r="I91"/>
      <c r="J91"/>
      <c r="K91"/>
      <c r="L91"/>
      <c r="M91"/>
      <c r="N91"/>
      <c r="O91"/>
      <c r="P91" s="177"/>
      <c r="Q91"/>
      <c r="R91"/>
      <c r="S91"/>
      <c r="T91"/>
      <c r="U91"/>
      <c r="V91"/>
      <c r="AI91" s="7"/>
      <c r="AJ91" s="7"/>
    </row>
    <row r="92" spans="2:36" s="22" customFormat="1">
      <c r="B92" s="26"/>
      <c r="C92" s="23"/>
      <c r="D92" s="29" t="s">
        <v>64</v>
      </c>
      <c r="E92" s="178">
        <v>0</v>
      </c>
      <c r="F92"/>
      <c r="G92"/>
      <c r="H92"/>
      <c r="I92"/>
      <c r="J92"/>
      <c r="K92"/>
      <c r="L92"/>
      <c r="M92"/>
      <c r="N92"/>
      <c r="O92"/>
      <c r="P92" s="177"/>
      <c r="Q92"/>
      <c r="R92"/>
      <c r="S92"/>
      <c r="T92"/>
      <c r="U92"/>
      <c r="V92"/>
      <c r="AI92" s="7"/>
      <c r="AJ92" s="7"/>
    </row>
    <row r="93" spans="2:36" s="22" customFormat="1">
      <c r="B93" s="26"/>
      <c r="C93" s="23"/>
      <c r="D93" s="29" t="s">
        <v>65</v>
      </c>
      <c r="E93" s="178">
        <v>5</v>
      </c>
      <c r="F93"/>
      <c r="G93"/>
      <c r="H93"/>
      <c r="I93"/>
      <c r="J93"/>
      <c r="K93"/>
      <c r="L93"/>
      <c r="M93"/>
      <c r="N93"/>
      <c r="O93"/>
      <c r="P93" s="177"/>
      <c r="Q93"/>
      <c r="R93"/>
      <c r="S93"/>
      <c r="T93"/>
      <c r="U93"/>
      <c r="V93"/>
      <c r="AI93" s="7"/>
      <c r="AJ93" s="7"/>
    </row>
    <row r="94" spans="2:36" s="22" customFormat="1">
      <c r="B94" s="26"/>
      <c r="C94" s="23"/>
      <c r="D94" s="28" t="s">
        <v>66</v>
      </c>
      <c r="E94" s="181">
        <v>10</v>
      </c>
      <c r="F94"/>
      <c r="G94"/>
      <c r="H94"/>
      <c r="I94"/>
      <c r="J94"/>
      <c r="K94"/>
      <c r="L94"/>
      <c r="M94"/>
      <c r="N94"/>
      <c r="O94"/>
      <c r="P94" s="177"/>
      <c r="Q94"/>
      <c r="R94"/>
      <c r="S94"/>
      <c r="T94"/>
      <c r="U94"/>
      <c r="V94"/>
      <c r="AI94" s="7"/>
      <c r="AJ94" s="7"/>
    </row>
    <row r="96" spans="2:36" s="22" customFormat="1">
      <c r="B96" s="26"/>
      <c r="C96" s="23"/>
      <c r="D96" s="27" t="s">
        <v>67</v>
      </c>
      <c r="E96" s="8" t="s">
        <v>43</v>
      </c>
      <c r="F96"/>
      <c r="G96"/>
      <c r="H96"/>
      <c r="I96"/>
      <c r="J96"/>
      <c r="K96"/>
      <c r="L96"/>
      <c r="M96"/>
      <c r="N96"/>
      <c r="O96"/>
      <c r="P96" s="177"/>
      <c r="Q96"/>
      <c r="R96"/>
      <c r="S96"/>
      <c r="T96"/>
      <c r="U96"/>
      <c r="V96"/>
      <c r="AI96" s="7"/>
      <c r="AJ96" s="7"/>
    </row>
    <row r="97" spans="4:5">
      <c r="D97" s="29" t="s">
        <v>68</v>
      </c>
      <c r="E97" s="178">
        <v>0</v>
      </c>
    </row>
    <row r="98" spans="4:5">
      <c r="D98" s="28" t="s">
        <v>69</v>
      </c>
      <c r="E98" s="181">
        <v>15</v>
      </c>
    </row>
    <row r="100" spans="4:5">
      <c r="D100" s="27" t="s">
        <v>70</v>
      </c>
      <c r="E100" s="8" t="s">
        <v>43</v>
      </c>
    </row>
    <row r="101" spans="4:5">
      <c r="D101" s="29" t="s">
        <v>71</v>
      </c>
      <c r="E101" s="178">
        <v>0</v>
      </c>
    </row>
    <row r="102" spans="4:5">
      <c r="D102" s="29" t="s">
        <v>72</v>
      </c>
      <c r="E102" s="178">
        <v>5</v>
      </c>
    </row>
    <row r="103" spans="4:5">
      <c r="D103" s="29" t="s">
        <v>73</v>
      </c>
      <c r="E103" s="178">
        <v>10</v>
      </c>
    </row>
    <row r="104" spans="4:5">
      <c r="D104" s="28" t="s">
        <v>74</v>
      </c>
      <c r="E104" s="181">
        <v>15</v>
      </c>
    </row>
    <row r="106" spans="4:5">
      <c r="D106" s="27" t="s">
        <v>75</v>
      </c>
      <c r="E106" s="8" t="s">
        <v>43</v>
      </c>
    </row>
    <row r="107" spans="4:5">
      <c r="D107" s="29" t="s">
        <v>76</v>
      </c>
      <c r="E107" s="178">
        <v>0</v>
      </c>
    </row>
    <row r="108" spans="4:5">
      <c r="D108" s="29" t="s">
        <v>77</v>
      </c>
      <c r="E108" s="178">
        <v>5</v>
      </c>
    </row>
    <row r="109" spans="4:5">
      <c r="D109" s="29" t="s">
        <v>78</v>
      </c>
      <c r="E109" s="178">
        <v>10</v>
      </c>
    </row>
    <row r="110" spans="4:5">
      <c r="D110" s="29" t="s">
        <v>79</v>
      </c>
      <c r="E110" s="178">
        <v>15</v>
      </c>
    </row>
    <row r="111" spans="4:5">
      <c r="D111" s="28" t="s">
        <v>80</v>
      </c>
      <c r="E111" s="181">
        <v>20</v>
      </c>
    </row>
    <row r="113" spans="4:5">
      <c r="D113" s="27" t="s">
        <v>81</v>
      </c>
      <c r="E113" s="8" t="s">
        <v>43</v>
      </c>
    </row>
    <row r="114" spans="4:5">
      <c r="D114" s="29" t="s">
        <v>82</v>
      </c>
      <c r="E114" s="178">
        <v>0</v>
      </c>
    </row>
    <row r="115" spans="4:5">
      <c r="D115" s="28" t="s">
        <v>83</v>
      </c>
      <c r="E115" s="181">
        <v>5</v>
      </c>
    </row>
  </sheetData>
  <autoFilter ref="Q4:Q75" xr:uid="{00000000-0009-0000-0000-00000B000000}">
    <sortState xmlns:xlrd2="http://schemas.microsoft.com/office/spreadsheetml/2017/richdata2" ref="A5:U75">
      <sortCondition descending="1" ref="Q4:Q75"/>
    </sortState>
  </autoFilter>
  <mergeCells count="1">
    <mergeCell ref="N1:Q1"/>
  </mergeCells>
  <conditionalFormatting sqref="S75:V75">
    <cfRule type="cellIs" dxfId="15" priority="13" operator="greaterThan">
      <formula>69.99</formula>
    </cfRule>
    <cfRule type="cellIs" dxfId="14" priority="14" operator="between">
      <formula>49.99</formula>
      <formula>65</formula>
    </cfRule>
    <cfRule type="cellIs" dxfId="13" priority="15" operator="between">
      <formula>29.99</formula>
      <formula>49.99</formula>
    </cfRule>
    <cfRule type="cellIs" dxfId="12" priority="16" operator="lessThan">
      <formula>25.01</formula>
    </cfRule>
  </conditionalFormatting>
  <conditionalFormatting sqref="V5:V74">
    <cfRule type="cellIs" dxfId="11" priority="1" operator="greaterThan">
      <formula>69.99</formula>
    </cfRule>
    <cfRule type="cellIs" dxfId="10" priority="2" operator="between">
      <formula>49.99</formula>
      <formula>65</formula>
    </cfRule>
    <cfRule type="cellIs" dxfId="9" priority="3" operator="between">
      <formula>29.99</formula>
      <formula>49.99</formula>
    </cfRule>
    <cfRule type="cellIs" dxfId="8" priority="4" operator="lessThan">
      <formula>25.01</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J115"/>
  <sheetViews>
    <sheetView workbookViewId="0">
      <selection activeCell="C2" sqref="C2"/>
    </sheetView>
  </sheetViews>
  <sheetFormatPr defaultColWidth="10.6640625" defaultRowHeight="14.4"/>
  <cols>
    <col min="1" max="1" width="3.33203125" style="22" bestFit="1" customWidth="1"/>
    <col min="2" max="2" width="14.21875" style="26" bestFit="1" customWidth="1"/>
    <col min="3" max="3" width="22.77734375" style="23" bestFit="1" customWidth="1"/>
    <col min="4" max="4" width="37.109375" style="23" bestFit="1" customWidth="1"/>
    <col min="5" max="6" width="8.6640625" hidden="1" customWidth="1"/>
    <col min="7" max="7" width="8.5546875" hidden="1" customWidth="1"/>
    <col min="8" max="8" width="9" hidden="1" customWidth="1"/>
    <col min="9" max="9" width="8.6640625" hidden="1" customWidth="1"/>
    <col min="10" max="10" width="10.44140625" hidden="1" customWidth="1"/>
    <col min="11" max="11" width="11.109375" hidden="1" customWidth="1"/>
    <col min="12" max="12" width="10.44140625" hidden="1" customWidth="1"/>
    <col min="13" max="13" width="11.109375" hidden="1" customWidth="1"/>
    <col min="14" max="14" width="10" bestFit="1" customWidth="1"/>
    <col min="15" max="15" width="12" hidden="1" customWidth="1"/>
    <col min="16" max="16" width="13" style="177" hidden="1" customWidth="1"/>
    <col min="17" max="17" width="10.88671875" hidden="1" customWidth="1"/>
    <col min="18" max="18" width="10.6640625" hidden="1" customWidth="1"/>
    <col min="19" max="19" width="13.44140625" hidden="1" customWidth="1"/>
    <col min="20" max="20" width="9.77734375" hidden="1" customWidth="1"/>
    <col min="21" max="21" width="12.77734375" hidden="1" customWidth="1"/>
    <col min="22" max="22" width="0" hidden="1" customWidth="1"/>
    <col min="23" max="23" width="10" style="22" bestFit="1" customWidth="1"/>
    <col min="24" max="24" width="10.5546875" style="22" bestFit="1" customWidth="1"/>
    <col min="25" max="25" width="16.6640625" style="22" bestFit="1" customWidth="1"/>
    <col min="26" max="26" width="8.88671875" style="22" bestFit="1" customWidth="1"/>
    <col min="27" max="27" width="14.6640625" style="22" bestFit="1" customWidth="1"/>
    <col min="28" max="28" width="17.5546875" style="22" bestFit="1" customWidth="1"/>
    <col min="29" max="29" width="16.33203125" style="22" bestFit="1" customWidth="1"/>
    <col min="30" max="30" width="11.88671875" style="22" bestFit="1" customWidth="1"/>
    <col min="31" max="31" width="10.109375" style="22" bestFit="1" customWidth="1"/>
    <col min="32" max="32" width="5.77734375" style="22" bestFit="1" customWidth="1"/>
    <col min="33" max="33" width="20" style="22" bestFit="1" customWidth="1"/>
    <col min="34" max="34" width="16.33203125" style="22" bestFit="1" customWidth="1"/>
    <col min="35" max="36" width="10.6640625" style="7"/>
  </cols>
  <sheetData>
    <row r="1" spans="1:36" s="19" customFormat="1" ht="18.600000000000001" thickBot="1">
      <c r="A1" s="202"/>
      <c r="B1" s="38"/>
      <c r="C1" s="39" t="str">
        <f>Capitulo!C1</f>
        <v>BNI Capítulo ????</v>
      </c>
      <c r="D1" s="39"/>
      <c r="E1" s="39"/>
      <c r="F1" s="39"/>
      <c r="G1" s="39"/>
      <c r="H1" s="39"/>
      <c r="I1" s="39"/>
      <c r="J1" s="39"/>
      <c r="K1" s="39"/>
      <c r="L1" s="39"/>
      <c r="M1" s="39"/>
      <c r="N1" s="266" t="s">
        <v>7</v>
      </c>
      <c r="O1" s="266"/>
      <c r="P1" s="266"/>
      <c r="Q1" s="266"/>
      <c r="R1" s="39"/>
      <c r="S1" s="39"/>
      <c r="T1" s="18"/>
      <c r="U1" s="18"/>
      <c r="V1" s="18"/>
      <c r="W1" s="20"/>
      <c r="X1" s="20"/>
      <c r="Y1" s="20"/>
      <c r="Z1" s="20"/>
      <c r="AA1" s="20"/>
      <c r="AB1" s="20"/>
      <c r="AC1" s="20"/>
      <c r="AD1" s="20"/>
      <c r="AE1" s="20"/>
      <c r="AF1" s="20"/>
      <c r="AG1" s="20"/>
      <c r="AH1" s="20"/>
      <c r="AI1" s="17"/>
      <c r="AJ1" s="17"/>
    </row>
    <row r="2" spans="1:36" s="4" customFormat="1" ht="18.600000000000001" thickBot="1">
      <c r="A2" s="46"/>
      <c r="B2" s="41"/>
      <c r="C2" s="42" t="s">
        <v>8</v>
      </c>
      <c r="D2" s="183">
        <f>Capitulo!D2</f>
        <v>45449</v>
      </c>
      <c r="E2" s="44"/>
      <c r="F2" s="44"/>
      <c r="G2" s="44"/>
      <c r="H2" s="44"/>
      <c r="I2" s="44"/>
      <c r="J2" s="44"/>
      <c r="K2" s="44"/>
      <c r="L2" s="44"/>
      <c r="M2" s="44"/>
      <c r="N2" s="44"/>
      <c r="O2" s="44"/>
      <c r="P2" s="45"/>
      <c r="Q2" s="44"/>
      <c r="R2" s="44"/>
      <c r="S2" s="44"/>
      <c r="T2" s="15"/>
      <c r="U2" s="15"/>
      <c r="V2" s="15"/>
      <c r="W2" s="16"/>
      <c r="X2" s="16"/>
      <c r="Y2" s="16"/>
      <c r="Z2" s="16"/>
      <c r="AA2" s="16"/>
      <c r="AB2" s="16"/>
      <c r="AC2" s="16"/>
      <c r="AD2" s="16"/>
      <c r="AE2" s="16"/>
      <c r="AF2" s="16"/>
      <c r="AG2" s="16"/>
      <c r="AH2" s="16"/>
      <c r="AI2" s="5"/>
      <c r="AJ2" s="5"/>
    </row>
    <row r="3" spans="1:36" s="4" customFormat="1" ht="18.600000000000001" thickBot="1">
      <c r="A3" s="46"/>
      <c r="B3" s="41"/>
      <c r="C3" s="42" t="s">
        <v>9</v>
      </c>
      <c r="D3" s="183">
        <f>Capitulo!D3</f>
        <v>45638</v>
      </c>
      <c r="E3" s="44"/>
      <c r="F3" s="44"/>
      <c r="G3" s="44"/>
      <c r="H3" s="44"/>
      <c r="I3" s="44"/>
      <c r="J3" s="44"/>
      <c r="K3" s="44"/>
      <c r="L3" s="44"/>
      <c r="M3" s="44"/>
      <c r="N3" s="46">
        <f>D3-D2</f>
        <v>189</v>
      </c>
      <c r="O3" s="44"/>
      <c r="P3" s="45" t="s">
        <v>10</v>
      </c>
      <c r="Q3" s="44">
        <f>Capitulo!Q3</f>
        <v>27</v>
      </c>
      <c r="R3" s="44"/>
      <c r="S3" s="44"/>
      <c r="T3" s="15"/>
      <c r="U3" s="15"/>
      <c r="V3" s="15"/>
      <c r="W3" s="16"/>
      <c r="X3" s="16"/>
      <c r="Y3" s="16"/>
      <c r="Z3" s="16"/>
      <c r="AA3" s="16"/>
      <c r="AB3" s="16"/>
      <c r="AC3" s="16"/>
      <c r="AD3" s="16"/>
      <c r="AE3" s="16"/>
      <c r="AF3" s="16"/>
      <c r="AG3" s="16"/>
      <c r="AH3" s="16"/>
      <c r="AI3" s="5"/>
      <c r="AJ3" s="5"/>
    </row>
    <row r="4" spans="1:36" s="176" customFormat="1">
      <c r="A4" s="21"/>
      <c r="B4" s="1" t="s">
        <v>11</v>
      </c>
      <c r="C4" s="1" t="s">
        <v>12</v>
      </c>
      <c r="D4" s="1" t="s">
        <v>13</v>
      </c>
      <c r="E4" s="1" t="s">
        <v>14</v>
      </c>
      <c r="F4" s="1" t="s">
        <v>15</v>
      </c>
      <c r="G4" s="1" t="s">
        <v>16</v>
      </c>
      <c r="H4" s="1" t="s">
        <v>17</v>
      </c>
      <c r="I4" s="1" t="s">
        <v>18</v>
      </c>
      <c r="J4" s="1" t="s">
        <v>19</v>
      </c>
      <c r="K4" s="1" t="s">
        <v>20</v>
      </c>
      <c r="L4" s="1" t="s">
        <v>21</v>
      </c>
      <c r="M4" s="1" t="s">
        <v>22</v>
      </c>
      <c r="N4" s="1" t="s">
        <v>23</v>
      </c>
      <c r="O4" s="1" t="s">
        <v>24</v>
      </c>
      <c r="P4" s="2" t="s">
        <v>25</v>
      </c>
      <c r="Q4" s="1" t="s">
        <v>26</v>
      </c>
      <c r="R4" s="3"/>
      <c r="S4" s="3" t="s">
        <v>27</v>
      </c>
      <c r="T4" s="3" t="s">
        <v>28</v>
      </c>
      <c r="U4" s="3" t="s">
        <v>29</v>
      </c>
      <c r="V4" s="3"/>
      <c r="W4" s="21" t="s">
        <v>30</v>
      </c>
      <c r="X4" s="21" t="s">
        <v>31</v>
      </c>
      <c r="Y4" s="21" t="s">
        <v>32</v>
      </c>
      <c r="Z4" s="21" t="s">
        <v>10</v>
      </c>
      <c r="AA4" s="21" t="s">
        <v>33</v>
      </c>
      <c r="AB4" s="21" t="s">
        <v>34</v>
      </c>
      <c r="AC4" s="21" t="s">
        <v>35</v>
      </c>
      <c r="AD4" s="21" t="s">
        <v>36</v>
      </c>
      <c r="AE4" s="21" t="s">
        <v>37</v>
      </c>
      <c r="AF4" s="21" t="s">
        <v>25</v>
      </c>
      <c r="AG4" s="21" t="s">
        <v>38</v>
      </c>
      <c r="AH4" s="21" t="s">
        <v>39</v>
      </c>
      <c r="AI4" s="6"/>
      <c r="AJ4" s="6"/>
    </row>
    <row r="5" spans="1:36" s="7" customFormat="1">
      <c r="A5" s="203"/>
      <c r="B5" s="188"/>
      <c r="C5" s="188"/>
      <c r="D5" s="96" t="s">
        <v>40</v>
      </c>
      <c r="E5" s="192">
        <f t="shared" ref="E5:Q5" si="0">SUM(E1:E4)</f>
        <v>0</v>
      </c>
      <c r="F5" s="192">
        <f t="shared" si="0"/>
        <v>0</v>
      </c>
      <c r="G5" s="192">
        <f t="shared" si="0"/>
        <v>0</v>
      </c>
      <c r="H5" s="192">
        <f t="shared" si="0"/>
        <v>0</v>
      </c>
      <c r="I5" s="192">
        <f t="shared" si="0"/>
        <v>0</v>
      </c>
      <c r="J5" s="192">
        <f t="shared" si="0"/>
        <v>0</v>
      </c>
      <c r="K5" s="192">
        <f t="shared" si="0"/>
        <v>0</v>
      </c>
      <c r="L5" s="192">
        <f t="shared" si="0"/>
        <v>0</v>
      </c>
      <c r="M5" s="192">
        <f t="shared" si="0"/>
        <v>0</v>
      </c>
      <c r="N5" s="194">
        <f t="shared" si="0"/>
        <v>189</v>
      </c>
      <c r="O5" s="192">
        <f t="shared" si="0"/>
        <v>0</v>
      </c>
      <c r="P5" s="193">
        <f t="shared" si="0"/>
        <v>0</v>
      </c>
      <c r="Q5" s="192">
        <f t="shared" si="0"/>
        <v>27</v>
      </c>
      <c r="R5" s="36"/>
      <c r="S5" s="36"/>
      <c r="T5"/>
      <c r="U5"/>
      <c r="V5"/>
      <c r="W5" s="22">
        <f t="shared" ref="W5:W74" si="1">IF(C5=0,0,IF(F5=0,"15")+IF(F5=1,"10")+IF(F5=2,"5")+IF(F5&gt;2,"0"))</f>
        <v>0</v>
      </c>
      <c r="X5" s="22">
        <f t="shared" ref="X5:X74" si="2">IF(C5=0,0,IF(G5=0,"5")+IF(G5&gt;1,"0"))</f>
        <v>0</v>
      </c>
      <c r="Y5" s="22">
        <f t="shared" ref="Y5:Y75" si="3">J5+K5</f>
        <v>0</v>
      </c>
      <c r="Z5" s="22">
        <f t="shared" ref="Z5:Z75" si="4">$Q$3</f>
        <v>27</v>
      </c>
      <c r="AA5" s="22">
        <f t="shared" ref="AA5:AA75" si="5">Y5/Z5</f>
        <v>0</v>
      </c>
      <c r="AB5" s="22">
        <f t="shared" ref="AB5:AB75" si="6">IF(AA5&gt;=1.2,"20")+IF(AND(AA5&gt;=1,AA5&lt;1.2),"15")+ IF(AND(AA5&gt;=0.75,AA5&lt;1),"10")+ IF(AND(AA5&gt;=0.5,AA5&lt;0.75),"5")+IF(AA5&lt;0.5,"0")</f>
        <v>0</v>
      </c>
      <c r="AC5" s="22">
        <f t="shared" ref="AC5:AC75" si="7">O5/Z5</f>
        <v>0</v>
      </c>
      <c r="AD5" s="22">
        <f t="shared" ref="AD5:AD75" si="8">IF(AC5&gt;=0.75,"10")+ IF(AND(AC5&gt;0,AC5&lt;0.75),"5")+IF(AC5&lt;=0,"0")</f>
        <v>0</v>
      </c>
      <c r="AE5" s="22">
        <f t="shared" ref="AE5:AE75" si="9">IF(Q5=0,"0")+IF(Q5&gt;1,"15")</f>
        <v>15</v>
      </c>
      <c r="AF5" s="22">
        <f t="shared" ref="AF5:AF75" si="10">IF(P5&gt;=60000,"15")+IF(AND(P5&gt;=30000,P5&lt;59999),"10")+IF(P5&lt;15000,"0")</f>
        <v>0</v>
      </c>
      <c r="AG5" s="22">
        <f t="shared" ref="AG5:AG75" si="11">N5/Z5</f>
        <v>7</v>
      </c>
      <c r="AH5" s="22">
        <f t="shared" ref="AH5:AH75" si="12">IF(AG5&gt;=0.5,"20")+IF(AND(AG5&gt;=0.25,AG5&lt;0.5),"15")+ IF(AND(AG5&gt;=0.167,AG5&lt;0.25),"10")+ IF(AND(AG5&gt;=0.083,AG5&lt;0.167),"5")+IF(AG5&lt;0.083,"0")</f>
        <v>20</v>
      </c>
    </row>
    <row r="6" spans="1:36" s="7" customFormat="1">
      <c r="A6" s="204">
        <f>Capitulo!A5</f>
        <v>1</v>
      </c>
      <c r="B6" s="195" t="str">
        <f>Capitulo!B5</f>
        <v>????</v>
      </c>
      <c r="C6" s="195">
        <f>Capitulo!C5</f>
        <v>0</v>
      </c>
      <c r="D6" s="195">
        <f>Capitulo!D5</f>
        <v>0</v>
      </c>
      <c r="E6" s="195">
        <f>Capitulo!E5</f>
        <v>0</v>
      </c>
      <c r="F6" s="195">
        <f>Capitulo!F5</f>
        <v>0</v>
      </c>
      <c r="G6" s="195">
        <f>Capitulo!G5</f>
        <v>0</v>
      </c>
      <c r="H6" s="195">
        <f>Capitulo!H5</f>
        <v>0</v>
      </c>
      <c r="I6" s="195">
        <f>Capitulo!I5</f>
        <v>0</v>
      </c>
      <c r="J6" s="195">
        <f>Capitulo!J5</f>
        <v>0</v>
      </c>
      <c r="K6" s="195">
        <f>Capitulo!K5</f>
        <v>0</v>
      </c>
      <c r="L6" s="195">
        <f>Capitulo!L5</f>
        <v>0</v>
      </c>
      <c r="M6" s="195">
        <f>Capitulo!M5</f>
        <v>0</v>
      </c>
      <c r="N6" s="186">
        <f>Capitulo!N5</f>
        <v>0</v>
      </c>
      <c r="O6" s="195">
        <f>Capitulo!O5</f>
        <v>0</v>
      </c>
      <c r="P6" s="195">
        <f>Capitulo!P5</f>
        <v>0</v>
      </c>
      <c r="Q6" s="195">
        <f>Capitulo!Q5</f>
        <v>0</v>
      </c>
      <c r="R6" s="195">
        <f>Capitulo!R5</f>
        <v>0</v>
      </c>
      <c r="S6" s="195">
        <f>Capitulo!S5</f>
        <v>0</v>
      </c>
      <c r="T6" s="195">
        <f>Capitulo!T5</f>
        <v>0</v>
      </c>
      <c r="U6" s="195">
        <f>Capitulo!U5</f>
        <v>0</v>
      </c>
      <c r="V6"/>
      <c r="W6" s="22">
        <f t="shared" si="1"/>
        <v>0</v>
      </c>
      <c r="X6" s="22">
        <f t="shared" si="2"/>
        <v>0</v>
      </c>
      <c r="Y6" s="22">
        <f t="shared" si="3"/>
        <v>0</v>
      </c>
      <c r="Z6" s="22">
        <f t="shared" si="4"/>
        <v>27</v>
      </c>
      <c r="AA6" s="22">
        <f t="shared" si="5"/>
        <v>0</v>
      </c>
      <c r="AB6" s="22">
        <f t="shared" si="6"/>
        <v>0</v>
      </c>
      <c r="AC6" s="22">
        <f t="shared" si="7"/>
        <v>0</v>
      </c>
      <c r="AD6" s="22">
        <f t="shared" si="8"/>
        <v>0</v>
      </c>
      <c r="AE6" s="22">
        <f t="shared" si="9"/>
        <v>0</v>
      </c>
      <c r="AF6" s="22">
        <f t="shared" si="10"/>
        <v>0</v>
      </c>
      <c r="AG6" s="22">
        <f t="shared" si="11"/>
        <v>0</v>
      </c>
      <c r="AH6" s="22">
        <f t="shared" si="12"/>
        <v>0</v>
      </c>
    </row>
    <row r="7" spans="1:36" s="7" customFormat="1">
      <c r="A7" s="204">
        <f>Capitulo!A9</f>
        <v>5</v>
      </c>
      <c r="B7" s="195" t="str">
        <f>Capitulo!B9</f>
        <v>????</v>
      </c>
      <c r="C7" s="195">
        <f>Capitulo!C9</f>
        <v>0</v>
      </c>
      <c r="D7" s="195">
        <f>Capitulo!D9</f>
        <v>0</v>
      </c>
      <c r="E7" s="195">
        <f>Capitulo!E9</f>
        <v>0</v>
      </c>
      <c r="F7" s="195">
        <f>Capitulo!F9</f>
        <v>0</v>
      </c>
      <c r="G7" s="195">
        <f>Capitulo!G9</f>
        <v>0</v>
      </c>
      <c r="H7" s="195">
        <f>Capitulo!H9</f>
        <v>0</v>
      </c>
      <c r="I7" s="195">
        <f>Capitulo!I9</f>
        <v>0</v>
      </c>
      <c r="J7" s="195">
        <f>Capitulo!J9</f>
        <v>0</v>
      </c>
      <c r="K7" s="195">
        <f>Capitulo!K9</f>
        <v>0</v>
      </c>
      <c r="L7" s="195">
        <f>Capitulo!L9</f>
        <v>0</v>
      </c>
      <c r="M7" s="195">
        <f>Capitulo!M9</f>
        <v>0</v>
      </c>
      <c r="N7" s="186">
        <f>Capitulo!N9</f>
        <v>0</v>
      </c>
      <c r="O7" s="195">
        <f>Capitulo!O9</f>
        <v>0</v>
      </c>
      <c r="P7" s="195">
        <f>Capitulo!P9</f>
        <v>0</v>
      </c>
      <c r="Q7" s="195">
        <f>Capitulo!Q9</f>
        <v>0</v>
      </c>
      <c r="R7" s="195">
        <f>Capitulo!R9</f>
        <v>0</v>
      </c>
      <c r="S7" s="195">
        <f>Capitulo!S9</f>
        <v>0</v>
      </c>
      <c r="T7" s="195">
        <f>Capitulo!T9</f>
        <v>0</v>
      </c>
      <c r="U7" s="195">
        <f>Capitulo!U9</f>
        <v>0</v>
      </c>
      <c r="V7"/>
      <c r="W7" s="22">
        <f t="shared" si="1"/>
        <v>0</v>
      </c>
      <c r="X7" s="22">
        <f t="shared" si="2"/>
        <v>0</v>
      </c>
      <c r="Y7" s="22">
        <f t="shared" si="3"/>
        <v>0</v>
      </c>
      <c r="Z7" s="22">
        <f t="shared" si="4"/>
        <v>27</v>
      </c>
      <c r="AA7" s="22">
        <f t="shared" si="5"/>
        <v>0</v>
      </c>
      <c r="AB7" s="22">
        <f t="shared" si="6"/>
        <v>0</v>
      </c>
      <c r="AC7" s="22">
        <f t="shared" si="7"/>
        <v>0</v>
      </c>
      <c r="AD7" s="22">
        <f t="shared" si="8"/>
        <v>0</v>
      </c>
      <c r="AE7" s="22">
        <f t="shared" si="9"/>
        <v>0</v>
      </c>
      <c r="AF7" s="22">
        <f t="shared" si="10"/>
        <v>0</v>
      </c>
      <c r="AG7" s="22">
        <f t="shared" si="11"/>
        <v>0</v>
      </c>
      <c r="AH7" s="22">
        <f t="shared" si="12"/>
        <v>0</v>
      </c>
    </row>
    <row r="8" spans="1:36" s="7" customFormat="1">
      <c r="A8" s="204">
        <f>Capitulo!A37</f>
        <v>33</v>
      </c>
      <c r="B8" s="195" t="str">
        <f>Capitulo!B37</f>
        <v>????</v>
      </c>
      <c r="C8" s="195">
        <f>Capitulo!C37</f>
        <v>0</v>
      </c>
      <c r="D8" s="195">
        <f>Capitulo!D37</f>
        <v>0</v>
      </c>
      <c r="E8" s="195">
        <f>Capitulo!E37</f>
        <v>0</v>
      </c>
      <c r="F8" s="195">
        <f>Capitulo!F37</f>
        <v>0</v>
      </c>
      <c r="G8" s="195">
        <f>Capitulo!G37</f>
        <v>0</v>
      </c>
      <c r="H8" s="195">
        <f>Capitulo!H37</f>
        <v>0</v>
      </c>
      <c r="I8" s="195">
        <f>Capitulo!I37</f>
        <v>0</v>
      </c>
      <c r="J8" s="195">
        <f>Capitulo!J37</f>
        <v>0</v>
      </c>
      <c r="K8" s="195">
        <f>Capitulo!K37</f>
        <v>0</v>
      </c>
      <c r="L8" s="195">
        <f>Capitulo!L37</f>
        <v>0</v>
      </c>
      <c r="M8" s="195">
        <f>Capitulo!M37</f>
        <v>0</v>
      </c>
      <c r="N8" s="186">
        <f>Capitulo!N37</f>
        <v>0</v>
      </c>
      <c r="O8" s="195">
        <f>Capitulo!O37</f>
        <v>0</v>
      </c>
      <c r="P8" s="195">
        <f>Capitulo!P37</f>
        <v>0</v>
      </c>
      <c r="Q8" s="195">
        <f>Capitulo!Q37</f>
        <v>0</v>
      </c>
      <c r="R8" s="195">
        <f>Capitulo!R37</f>
        <v>0</v>
      </c>
      <c r="S8" s="195">
        <f>Capitulo!S37</f>
        <v>0</v>
      </c>
      <c r="T8" s="195">
        <f>Capitulo!T37</f>
        <v>0</v>
      </c>
      <c r="U8" s="195">
        <f>Capitulo!U37</f>
        <v>0</v>
      </c>
      <c r="V8"/>
      <c r="W8" s="22">
        <f t="shared" si="1"/>
        <v>0</v>
      </c>
      <c r="X8" s="22">
        <f t="shared" si="2"/>
        <v>0</v>
      </c>
      <c r="Y8" s="22">
        <f t="shared" si="3"/>
        <v>0</v>
      </c>
      <c r="Z8" s="22">
        <f t="shared" si="4"/>
        <v>27</v>
      </c>
      <c r="AA8" s="22">
        <f t="shared" si="5"/>
        <v>0</v>
      </c>
      <c r="AB8" s="22">
        <f t="shared" si="6"/>
        <v>0</v>
      </c>
      <c r="AC8" s="22">
        <f t="shared" si="7"/>
        <v>0</v>
      </c>
      <c r="AD8" s="22">
        <f t="shared" si="8"/>
        <v>0</v>
      </c>
      <c r="AE8" s="22">
        <f t="shared" si="9"/>
        <v>0</v>
      </c>
      <c r="AF8" s="22">
        <f t="shared" si="10"/>
        <v>0</v>
      </c>
      <c r="AG8" s="22">
        <f t="shared" si="11"/>
        <v>0</v>
      </c>
      <c r="AH8" s="22">
        <f t="shared" si="12"/>
        <v>0</v>
      </c>
    </row>
    <row r="9" spans="1:36" s="7" customFormat="1">
      <c r="A9" s="204">
        <f>Capitulo!A30</f>
        <v>26</v>
      </c>
      <c r="B9" s="195" t="str">
        <f>Capitulo!B30</f>
        <v>????</v>
      </c>
      <c r="C9" s="195">
        <f>Capitulo!C30</f>
        <v>0</v>
      </c>
      <c r="D9" s="195">
        <f>Capitulo!D30</f>
        <v>0</v>
      </c>
      <c r="E9" s="195">
        <f>Capitulo!E30</f>
        <v>0</v>
      </c>
      <c r="F9" s="195">
        <f>Capitulo!F30</f>
        <v>0</v>
      </c>
      <c r="G9" s="195">
        <f>Capitulo!G30</f>
        <v>0</v>
      </c>
      <c r="H9" s="195">
        <f>Capitulo!H30</f>
        <v>0</v>
      </c>
      <c r="I9" s="195">
        <f>Capitulo!I30</f>
        <v>0</v>
      </c>
      <c r="J9" s="195">
        <f>Capitulo!J30</f>
        <v>0</v>
      </c>
      <c r="K9" s="195">
        <f>Capitulo!K30</f>
        <v>0</v>
      </c>
      <c r="L9" s="195">
        <f>Capitulo!L30</f>
        <v>0</v>
      </c>
      <c r="M9" s="195">
        <f>Capitulo!M30</f>
        <v>0</v>
      </c>
      <c r="N9" s="186">
        <f>Capitulo!N30</f>
        <v>0</v>
      </c>
      <c r="O9" s="195">
        <f>Capitulo!O30</f>
        <v>0</v>
      </c>
      <c r="P9" s="195">
        <f>Capitulo!P30</f>
        <v>0</v>
      </c>
      <c r="Q9" s="195">
        <f>Capitulo!Q30</f>
        <v>0</v>
      </c>
      <c r="R9" s="195">
        <f>Capitulo!R30</f>
        <v>0</v>
      </c>
      <c r="S9" s="195">
        <f>Capitulo!S30</f>
        <v>0</v>
      </c>
      <c r="T9" s="195">
        <f>Capitulo!T30</f>
        <v>0</v>
      </c>
      <c r="U9" s="195">
        <f>Capitulo!U30</f>
        <v>0</v>
      </c>
      <c r="V9"/>
      <c r="W9" s="22">
        <f t="shared" si="1"/>
        <v>0</v>
      </c>
      <c r="X9" s="22">
        <f t="shared" si="2"/>
        <v>0</v>
      </c>
      <c r="Y9" s="22">
        <f t="shared" si="3"/>
        <v>0</v>
      </c>
      <c r="Z9" s="22">
        <f t="shared" si="4"/>
        <v>27</v>
      </c>
      <c r="AA9" s="22">
        <f t="shared" si="5"/>
        <v>0</v>
      </c>
      <c r="AB9" s="22">
        <f t="shared" si="6"/>
        <v>0</v>
      </c>
      <c r="AC9" s="22">
        <f t="shared" si="7"/>
        <v>0</v>
      </c>
      <c r="AD9" s="22">
        <f t="shared" si="8"/>
        <v>0</v>
      </c>
      <c r="AE9" s="22">
        <f t="shared" si="9"/>
        <v>0</v>
      </c>
      <c r="AF9" s="22">
        <f t="shared" si="10"/>
        <v>0</v>
      </c>
      <c r="AG9" s="22">
        <f t="shared" si="11"/>
        <v>0</v>
      </c>
      <c r="AH9" s="22">
        <f t="shared" si="12"/>
        <v>0</v>
      </c>
    </row>
    <row r="10" spans="1:36" s="7" customFormat="1">
      <c r="A10" s="204">
        <f>Capitulo!A16</f>
        <v>12</v>
      </c>
      <c r="B10" s="195" t="str">
        <f>Capitulo!B16</f>
        <v>????</v>
      </c>
      <c r="C10" s="195">
        <f>Capitulo!C16</f>
        <v>0</v>
      </c>
      <c r="D10" s="195">
        <f>Capitulo!D16</f>
        <v>0</v>
      </c>
      <c r="E10" s="195">
        <f>Capitulo!E16</f>
        <v>0</v>
      </c>
      <c r="F10" s="195">
        <f>Capitulo!F16</f>
        <v>0</v>
      </c>
      <c r="G10" s="195">
        <f>Capitulo!G16</f>
        <v>0</v>
      </c>
      <c r="H10" s="195">
        <f>Capitulo!H16</f>
        <v>0</v>
      </c>
      <c r="I10" s="195">
        <f>Capitulo!I16</f>
        <v>0</v>
      </c>
      <c r="J10" s="195">
        <f>Capitulo!J16</f>
        <v>0</v>
      </c>
      <c r="K10" s="195">
        <f>Capitulo!K16</f>
        <v>0</v>
      </c>
      <c r="L10" s="195">
        <f>Capitulo!L16</f>
        <v>0</v>
      </c>
      <c r="M10" s="195">
        <f>Capitulo!M16</f>
        <v>0</v>
      </c>
      <c r="N10" s="186">
        <f>Capitulo!N16</f>
        <v>0</v>
      </c>
      <c r="O10" s="195">
        <f>Capitulo!O16</f>
        <v>0</v>
      </c>
      <c r="P10" s="195">
        <f>Capitulo!P16</f>
        <v>0</v>
      </c>
      <c r="Q10" s="195">
        <f>Capitulo!Q16</f>
        <v>0</v>
      </c>
      <c r="R10" s="195">
        <f>Capitulo!R16</f>
        <v>0</v>
      </c>
      <c r="S10" s="195">
        <f>Capitulo!S16</f>
        <v>0</v>
      </c>
      <c r="T10" s="195">
        <f>Capitulo!T16</f>
        <v>0</v>
      </c>
      <c r="U10" s="195">
        <f>Capitulo!U16</f>
        <v>0</v>
      </c>
      <c r="V10"/>
      <c r="W10" s="22">
        <f t="shared" si="1"/>
        <v>0</v>
      </c>
      <c r="X10" s="22">
        <f t="shared" si="2"/>
        <v>0</v>
      </c>
      <c r="Y10" s="22">
        <f t="shared" si="3"/>
        <v>0</v>
      </c>
      <c r="Z10" s="22">
        <f t="shared" si="4"/>
        <v>27</v>
      </c>
      <c r="AA10" s="22">
        <f t="shared" si="5"/>
        <v>0</v>
      </c>
      <c r="AB10" s="22">
        <f t="shared" si="6"/>
        <v>0</v>
      </c>
      <c r="AC10" s="22">
        <f t="shared" si="7"/>
        <v>0</v>
      </c>
      <c r="AD10" s="22">
        <f t="shared" si="8"/>
        <v>0</v>
      </c>
      <c r="AE10" s="22">
        <f t="shared" si="9"/>
        <v>0</v>
      </c>
      <c r="AF10" s="22">
        <f t="shared" si="10"/>
        <v>0</v>
      </c>
      <c r="AG10" s="22">
        <f t="shared" si="11"/>
        <v>0</v>
      </c>
      <c r="AH10" s="22">
        <f t="shared" si="12"/>
        <v>0</v>
      </c>
    </row>
    <row r="11" spans="1:36" s="7" customFormat="1">
      <c r="A11" s="204">
        <f>Capitulo!A13</f>
        <v>9</v>
      </c>
      <c r="B11" s="195" t="str">
        <f>Capitulo!B13</f>
        <v>????</v>
      </c>
      <c r="C11" s="195">
        <f>Capitulo!C13</f>
        <v>0</v>
      </c>
      <c r="D11" s="195">
        <f>Capitulo!D13</f>
        <v>0</v>
      </c>
      <c r="E11" s="195">
        <f>Capitulo!E13</f>
        <v>0</v>
      </c>
      <c r="F11" s="195">
        <f>Capitulo!F13</f>
        <v>0</v>
      </c>
      <c r="G11" s="195">
        <f>Capitulo!G13</f>
        <v>0</v>
      </c>
      <c r="H11" s="195">
        <f>Capitulo!H13</f>
        <v>0</v>
      </c>
      <c r="I11" s="195">
        <f>Capitulo!I13</f>
        <v>0</v>
      </c>
      <c r="J11" s="195">
        <f>Capitulo!J13</f>
        <v>0</v>
      </c>
      <c r="K11" s="195">
        <f>Capitulo!K13</f>
        <v>0</v>
      </c>
      <c r="L11" s="195">
        <f>Capitulo!L13</f>
        <v>0</v>
      </c>
      <c r="M11" s="195">
        <f>Capitulo!M13</f>
        <v>0</v>
      </c>
      <c r="N11" s="186">
        <f>Capitulo!N13</f>
        <v>0</v>
      </c>
      <c r="O11" s="195">
        <f>Capitulo!O13</f>
        <v>0</v>
      </c>
      <c r="P11" s="195">
        <f>Capitulo!P13</f>
        <v>0</v>
      </c>
      <c r="Q11" s="195">
        <f>Capitulo!Q13</f>
        <v>0</v>
      </c>
      <c r="R11" s="195">
        <f>Capitulo!R13</f>
        <v>0</v>
      </c>
      <c r="S11" s="195">
        <f>Capitulo!S13</f>
        <v>0</v>
      </c>
      <c r="T11" s="195">
        <f>Capitulo!T13</f>
        <v>0</v>
      </c>
      <c r="U11" s="195">
        <f>Capitulo!U13</f>
        <v>0</v>
      </c>
      <c r="V11"/>
      <c r="W11" s="22">
        <f t="shared" si="1"/>
        <v>0</v>
      </c>
      <c r="X11" s="22">
        <f t="shared" si="2"/>
        <v>0</v>
      </c>
      <c r="Y11" s="22">
        <f t="shared" si="3"/>
        <v>0</v>
      </c>
      <c r="Z11" s="22">
        <f t="shared" si="4"/>
        <v>27</v>
      </c>
      <c r="AA11" s="22">
        <f t="shared" si="5"/>
        <v>0</v>
      </c>
      <c r="AB11" s="22">
        <f t="shared" si="6"/>
        <v>0</v>
      </c>
      <c r="AC11" s="22">
        <f t="shared" si="7"/>
        <v>0</v>
      </c>
      <c r="AD11" s="22">
        <f t="shared" si="8"/>
        <v>0</v>
      </c>
      <c r="AE11" s="22">
        <f t="shared" si="9"/>
        <v>0</v>
      </c>
      <c r="AF11" s="22">
        <f t="shared" si="10"/>
        <v>0</v>
      </c>
      <c r="AG11" s="22">
        <f t="shared" si="11"/>
        <v>0</v>
      </c>
      <c r="AH11" s="22">
        <f t="shared" si="12"/>
        <v>0</v>
      </c>
    </row>
    <row r="12" spans="1:36" s="7" customFormat="1">
      <c r="A12" s="204">
        <f>Capitulo!A8</f>
        <v>4</v>
      </c>
      <c r="B12" s="195" t="str">
        <f>Capitulo!B8</f>
        <v>????</v>
      </c>
      <c r="C12" s="195">
        <f>Capitulo!C8</f>
        <v>0</v>
      </c>
      <c r="D12" s="195">
        <f>Capitulo!D8</f>
        <v>0</v>
      </c>
      <c r="E12" s="195">
        <f>Capitulo!E8</f>
        <v>0</v>
      </c>
      <c r="F12" s="195">
        <f>Capitulo!F8</f>
        <v>0</v>
      </c>
      <c r="G12" s="195">
        <f>Capitulo!G8</f>
        <v>0</v>
      </c>
      <c r="H12" s="195">
        <f>Capitulo!H8</f>
        <v>0</v>
      </c>
      <c r="I12" s="195">
        <f>Capitulo!I8</f>
        <v>0</v>
      </c>
      <c r="J12" s="195">
        <f>Capitulo!J8</f>
        <v>0</v>
      </c>
      <c r="K12" s="195">
        <f>Capitulo!K8</f>
        <v>0</v>
      </c>
      <c r="L12" s="195">
        <f>Capitulo!L8</f>
        <v>0</v>
      </c>
      <c r="M12" s="195">
        <f>Capitulo!M8</f>
        <v>0</v>
      </c>
      <c r="N12" s="186">
        <f>Capitulo!N8</f>
        <v>0</v>
      </c>
      <c r="O12" s="195">
        <f>Capitulo!O8</f>
        <v>0</v>
      </c>
      <c r="P12" s="195">
        <f>Capitulo!P8</f>
        <v>0</v>
      </c>
      <c r="Q12" s="195">
        <f>Capitulo!Q8</f>
        <v>0</v>
      </c>
      <c r="R12" s="195">
        <f>Capitulo!R8</f>
        <v>0</v>
      </c>
      <c r="S12" s="195">
        <f>Capitulo!S8</f>
        <v>0</v>
      </c>
      <c r="T12" s="195">
        <f>Capitulo!T8</f>
        <v>0</v>
      </c>
      <c r="U12" s="195">
        <f>Capitulo!U8</f>
        <v>0</v>
      </c>
      <c r="V12"/>
      <c r="W12" s="22">
        <f t="shared" si="1"/>
        <v>0</v>
      </c>
      <c r="X12" s="22">
        <f t="shared" si="2"/>
        <v>0</v>
      </c>
      <c r="Y12" s="22">
        <f t="shared" si="3"/>
        <v>0</v>
      </c>
      <c r="Z12" s="22">
        <f t="shared" si="4"/>
        <v>27</v>
      </c>
      <c r="AA12" s="22">
        <f t="shared" si="5"/>
        <v>0</v>
      </c>
      <c r="AB12" s="22">
        <f t="shared" si="6"/>
        <v>0</v>
      </c>
      <c r="AC12" s="22">
        <f t="shared" si="7"/>
        <v>0</v>
      </c>
      <c r="AD12" s="22">
        <f t="shared" si="8"/>
        <v>0</v>
      </c>
      <c r="AE12" s="22">
        <f t="shared" si="9"/>
        <v>0</v>
      </c>
      <c r="AF12" s="22">
        <f t="shared" si="10"/>
        <v>0</v>
      </c>
      <c r="AG12" s="22">
        <f t="shared" si="11"/>
        <v>0</v>
      </c>
      <c r="AH12" s="22">
        <f t="shared" si="12"/>
        <v>0</v>
      </c>
    </row>
    <row r="13" spans="1:36" s="7" customFormat="1">
      <c r="A13" s="204">
        <f>Capitulo!A6</f>
        <v>2</v>
      </c>
      <c r="B13" s="195" t="str">
        <f>Capitulo!B6</f>
        <v>????</v>
      </c>
      <c r="C13" s="195">
        <f>Capitulo!C6</f>
        <v>0</v>
      </c>
      <c r="D13" s="195">
        <f>Capitulo!D6</f>
        <v>0</v>
      </c>
      <c r="E13" s="195">
        <f>Capitulo!E6</f>
        <v>0</v>
      </c>
      <c r="F13" s="195">
        <f>Capitulo!F6</f>
        <v>0</v>
      </c>
      <c r="G13" s="195">
        <f>Capitulo!G6</f>
        <v>0</v>
      </c>
      <c r="H13" s="195">
        <f>Capitulo!H6</f>
        <v>0</v>
      </c>
      <c r="I13" s="195">
        <f>Capitulo!I6</f>
        <v>0</v>
      </c>
      <c r="J13" s="195">
        <f>Capitulo!J6</f>
        <v>0</v>
      </c>
      <c r="K13" s="195">
        <f>Capitulo!K6</f>
        <v>0</v>
      </c>
      <c r="L13" s="195">
        <f>Capitulo!L6</f>
        <v>0</v>
      </c>
      <c r="M13" s="195">
        <f>Capitulo!M6</f>
        <v>0</v>
      </c>
      <c r="N13" s="186">
        <f>Capitulo!N6</f>
        <v>0</v>
      </c>
      <c r="O13" s="195">
        <f>Capitulo!O6</f>
        <v>0</v>
      </c>
      <c r="P13" s="195">
        <f>Capitulo!P6</f>
        <v>0</v>
      </c>
      <c r="Q13" s="195">
        <f>Capitulo!Q6</f>
        <v>0</v>
      </c>
      <c r="R13" s="195">
        <f>Capitulo!R6</f>
        <v>0</v>
      </c>
      <c r="S13" s="195">
        <f>Capitulo!S6</f>
        <v>0</v>
      </c>
      <c r="T13" s="195">
        <f>Capitulo!T6</f>
        <v>0</v>
      </c>
      <c r="U13" s="195">
        <f>Capitulo!U6</f>
        <v>0</v>
      </c>
      <c r="V13"/>
      <c r="W13" s="22">
        <f t="shared" si="1"/>
        <v>0</v>
      </c>
      <c r="X13" s="22">
        <f t="shared" si="2"/>
        <v>0</v>
      </c>
      <c r="Y13" s="22">
        <f t="shared" si="3"/>
        <v>0</v>
      </c>
      <c r="Z13" s="22">
        <f t="shared" si="4"/>
        <v>27</v>
      </c>
      <c r="AA13" s="22">
        <f t="shared" si="5"/>
        <v>0</v>
      </c>
      <c r="AB13" s="22">
        <f t="shared" si="6"/>
        <v>0</v>
      </c>
      <c r="AC13" s="22">
        <f t="shared" si="7"/>
        <v>0</v>
      </c>
      <c r="AD13" s="22">
        <f t="shared" si="8"/>
        <v>0</v>
      </c>
      <c r="AE13" s="22">
        <f t="shared" si="9"/>
        <v>0</v>
      </c>
      <c r="AF13" s="22">
        <f t="shared" si="10"/>
        <v>0</v>
      </c>
      <c r="AG13" s="22">
        <f t="shared" si="11"/>
        <v>0</v>
      </c>
      <c r="AH13" s="22">
        <f t="shared" si="12"/>
        <v>0</v>
      </c>
    </row>
    <row r="14" spans="1:36" s="7" customFormat="1">
      <c r="A14" s="204">
        <f>Capitulo!A15</f>
        <v>11</v>
      </c>
      <c r="B14" s="195" t="str">
        <f>Capitulo!B15</f>
        <v>????</v>
      </c>
      <c r="C14" s="195">
        <f>Capitulo!C15</f>
        <v>0</v>
      </c>
      <c r="D14" s="195">
        <f>Capitulo!D15</f>
        <v>0</v>
      </c>
      <c r="E14" s="195">
        <f>Capitulo!E15</f>
        <v>0</v>
      </c>
      <c r="F14" s="195">
        <f>Capitulo!F15</f>
        <v>0</v>
      </c>
      <c r="G14" s="195">
        <f>Capitulo!G15</f>
        <v>0</v>
      </c>
      <c r="H14" s="195">
        <f>Capitulo!H15</f>
        <v>0</v>
      </c>
      <c r="I14" s="195">
        <f>Capitulo!I15</f>
        <v>0</v>
      </c>
      <c r="J14" s="195">
        <f>Capitulo!J15</f>
        <v>0</v>
      </c>
      <c r="K14" s="195">
        <f>Capitulo!K15</f>
        <v>0</v>
      </c>
      <c r="L14" s="195">
        <f>Capitulo!L15</f>
        <v>0</v>
      </c>
      <c r="M14" s="195">
        <f>Capitulo!M15</f>
        <v>0</v>
      </c>
      <c r="N14" s="186">
        <f>Capitulo!N15</f>
        <v>0</v>
      </c>
      <c r="O14" s="195">
        <f>Capitulo!O15</f>
        <v>0</v>
      </c>
      <c r="P14" s="195">
        <f>Capitulo!P15</f>
        <v>0</v>
      </c>
      <c r="Q14" s="195">
        <f>Capitulo!Q15</f>
        <v>0</v>
      </c>
      <c r="R14" s="195">
        <f>Capitulo!R15</f>
        <v>0</v>
      </c>
      <c r="S14" s="195">
        <f>Capitulo!S15</f>
        <v>0</v>
      </c>
      <c r="T14" s="195">
        <f>Capitulo!T15</f>
        <v>0</v>
      </c>
      <c r="U14" s="195">
        <f>Capitulo!U15</f>
        <v>0</v>
      </c>
      <c r="V14"/>
      <c r="W14" s="22">
        <f t="shared" si="1"/>
        <v>0</v>
      </c>
      <c r="X14" s="22">
        <f t="shared" si="2"/>
        <v>0</v>
      </c>
      <c r="Y14" s="22">
        <f t="shared" si="3"/>
        <v>0</v>
      </c>
      <c r="Z14" s="22">
        <f t="shared" si="4"/>
        <v>27</v>
      </c>
      <c r="AA14" s="22">
        <f t="shared" si="5"/>
        <v>0</v>
      </c>
      <c r="AB14" s="22">
        <f t="shared" si="6"/>
        <v>0</v>
      </c>
      <c r="AC14" s="22">
        <f t="shared" si="7"/>
        <v>0</v>
      </c>
      <c r="AD14" s="22">
        <f t="shared" si="8"/>
        <v>0</v>
      </c>
      <c r="AE14" s="22">
        <f t="shared" si="9"/>
        <v>0</v>
      </c>
      <c r="AF14" s="22">
        <f t="shared" si="10"/>
        <v>0</v>
      </c>
      <c r="AG14" s="22">
        <f t="shared" si="11"/>
        <v>0</v>
      </c>
      <c r="AH14" s="22">
        <f t="shared" si="12"/>
        <v>0</v>
      </c>
    </row>
    <row r="15" spans="1:36" s="7" customFormat="1">
      <c r="A15" s="204">
        <f>Capitulo!A32</f>
        <v>28</v>
      </c>
      <c r="B15" s="195" t="str">
        <f>Capitulo!B32</f>
        <v>????</v>
      </c>
      <c r="C15" s="195">
        <f>Capitulo!C32</f>
        <v>0</v>
      </c>
      <c r="D15" s="195">
        <f>Capitulo!D32</f>
        <v>0</v>
      </c>
      <c r="E15" s="195">
        <f>Capitulo!E32</f>
        <v>0</v>
      </c>
      <c r="F15" s="195">
        <f>Capitulo!F32</f>
        <v>0</v>
      </c>
      <c r="G15" s="195">
        <f>Capitulo!G32</f>
        <v>0</v>
      </c>
      <c r="H15" s="195">
        <f>Capitulo!H32</f>
        <v>0</v>
      </c>
      <c r="I15" s="195">
        <f>Capitulo!I32</f>
        <v>0</v>
      </c>
      <c r="J15" s="195">
        <f>Capitulo!J32</f>
        <v>0</v>
      </c>
      <c r="K15" s="195">
        <f>Capitulo!K32</f>
        <v>0</v>
      </c>
      <c r="L15" s="195">
        <f>Capitulo!L32</f>
        <v>0</v>
      </c>
      <c r="M15" s="195">
        <f>Capitulo!M32</f>
        <v>0</v>
      </c>
      <c r="N15" s="186">
        <f>Capitulo!N32</f>
        <v>0</v>
      </c>
      <c r="O15" s="195">
        <f>Capitulo!O32</f>
        <v>0</v>
      </c>
      <c r="P15" s="195">
        <f>Capitulo!P32</f>
        <v>0</v>
      </c>
      <c r="Q15" s="195">
        <f>Capitulo!Q32</f>
        <v>0</v>
      </c>
      <c r="R15" s="195">
        <f>Capitulo!R32</f>
        <v>0</v>
      </c>
      <c r="S15" s="195">
        <f>Capitulo!S32</f>
        <v>0</v>
      </c>
      <c r="T15" s="195">
        <f>Capitulo!T32</f>
        <v>0</v>
      </c>
      <c r="U15" s="195">
        <f>Capitulo!U32</f>
        <v>0</v>
      </c>
      <c r="V15"/>
      <c r="W15" s="22">
        <f t="shared" si="1"/>
        <v>0</v>
      </c>
      <c r="X15" s="22">
        <f t="shared" si="2"/>
        <v>0</v>
      </c>
      <c r="Y15" s="22">
        <f t="shared" si="3"/>
        <v>0</v>
      </c>
      <c r="Z15" s="22">
        <f t="shared" si="4"/>
        <v>27</v>
      </c>
      <c r="AA15" s="22">
        <f t="shared" si="5"/>
        <v>0</v>
      </c>
      <c r="AB15" s="22">
        <f t="shared" si="6"/>
        <v>0</v>
      </c>
      <c r="AC15" s="22">
        <f t="shared" si="7"/>
        <v>0</v>
      </c>
      <c r="AD15" s="22">
        <f t="shared" si="8"/>
        <v>0</v>
      </c>
      <c r="AE15" s="22">
        <f t="shared" si="9"/>
        <v>0</v>
      </c>
      <c r="AF15" s="22">
        <f t="shared" si="10"/>
        <v>0</v>
      </c>
      <c r="AG15" s="22">
        <f t="shared" si="11"/>
        <v>0</v>
      </c>
      <c r="AH15" s="22">
        <f t="shared" si="12"/>
        <v>0</v>
      </c>
    </row>
    <row r="16" spans="1:36" s="7" customFormat="1">
      <c r="A16" s="204">
        <f>Capitulo!A39</f>
        <v>35</v>
      </c>
      <c r="B16" s="195" t="str">
        <f>Capitulo!B39</f>
        <v>????</v>
      </c>
      <c r="C16" s="195">
        <f>Capitulo!C39</f>
        <v>0</v>
      </c>
      <c r="D16" s="195">
        <f>Capitulo!D39</f>
        <v>0</v>
      </c>
      <c r="E16" s="195">
        <f>Capitulo!E39</f>
        <v>0</v>
      </c>
      <c r="F16" s="195">
        <f>Capitulo!F39</f>
        <v>0</v>
      </c>
      <c r="G16" s="195">
        <f>Capitulo!G39</f>
        <v>0</v>
      </c>
      <c r="H16" s="195">
        <f>Capitulo!H39</f>
        <v>0</v>
      </c>
      <c r="I16" s="195">
        <f>Capitulo!I39</f>
        <v>0</v>
      </c>
      <c r="J16" s="195">
        <f>Capitulo!J39</f>
        <v>0</v>
      </c>
      <c r="K16" s="195">
        <f>Capitulo!K39</f>
        <v>0</v>
      </c>
      <c r="L16" s="195">
        <f>Capitulo!L39</f>
        <v>0</v>
      </c>
      <c r="M16" s="195">
        <f>Capitulo!M39</f>
        <v>0</v>
      </c>
      <c r="N16" s="186">
        <f>Capitulo!N39</f>
        <v>0</v>
      </c>
      <c r="O16" s="195">
        <f>Capitulo!O39</f>
        <v>0</v>
      </c>
      <c r="P16" s="195">
        <f>Capitulo!P39</f>
        <v>0</v>
      </c>
      <c r="Q16" s="195">
        <f>Capitulo!Q39</f>
        <v>0</v>
      </c>
      <c r="R16" s="195">
        <f>Capitulo!R39</f>
        <v>0</v>
      </c>
      <c r="S16" s="195">
        <f>Capitulo!S39</f>
        <v>0</v>
      </c>
      <c r="T16" s="195">
        <f>Capitulo!T39</f>
        <v>0</v>
      </c>
      <c r="U16" s="195">
        <f>Capitulo!U39</f>
        <v>0</v>
      </c>
      <c r="V16"/>
      <c r="W16" s="22">
        <f t="shared" si="1"/>
        <v>0</v>
      </c>
      <c r="X16" s="22">
        <f t="shared" si="2"/>
        <v>0</v>
      </c>
      <c r="Y16" s="22">
        <f t="shared" si="3"/>
        <v>0</v>
      </c>
      <c r="Z16" s="22">
        <f t="shared" si="4"/>
        <v>27</v>
      </c>
      <c r="AA16" s="22">
        <f t="shared" si="5"/>
        <v>0</v>
      </c>
      <c r="AB16" s="22">
        <f t="shared" si="6"/>
        <v>0</v>
      </c>
      <c r="AC16" s="22">
        <f t="shared" si="7"/>
        <v>0</v>
      </c>
      <c r="AD16" s="22">
        <f t="shared" si="8"/>
        <v>0</v>
      </c>
      <c r="AE16" s="22">
        <f t="shared" si="9"/>
        <v>0</v>
      </c>
      <c r="AF16" s="22">
        <f t="shared" si="10"/>
        <v>0</v>
      </c>
      <c r="AG16" s="22">
        <f t="shared" si="11"/>
        <v>0</v>
      </c>
      <c r="AH16" s="22">
        <f t="shared" si="12"/>
        <v>0</v>
      </c>
    </row>
    <row r="17" spans="1:34" s="7" customFormat="1">
      <c r="A17" s="204">
        <f>Capitulo!A46</f>
        <v>42</v>
      </c>
      <c r="B17" s="195" t="str">
        <f>Capitulo!B46</f>
        <v>????</v>
      </c>
      <c r="C17" s="195">
        <f>Capitulo!C46</f>
        <v>0</v>
      </c>
      <c r="D17" s="195">
        <f>Capitulo!D46</f>
        <v>0</v>
      </c>
      <c r="E17" s="195">
        <f>Capitulo!E46</f>
        <v>0</v>
      </c>
      <c r="F17" s="195">
        <f>Capitulo!F46</f>
        <v>0</v>
      </c>
      <c r="G17" s="195">
        <f>Capitulo!G46</f>
        <v>0</v>
      </c>
      <c r="H17" s="195">
        <f>Capitulo!H46</f>
        <v>0</v>
      </c>
      <c r="I17" s="195">
        <f>Capitulo!I46</f>
        <v>0</v>
      </c>
      <c r="J17" s="195">
        <f>Capitulo!J46</f>
        <v>0</v>
      </c>
      <c r="K17" s="195">
        <f>Capitulo!K46</f>
        <v>0</v>
      </c>
      <c r="L17" s="195">
        <f>Capitulo!L46</f>
        <v>0</v>
      </c>
      <c r="M17" s="195">
        <f>Capitulo!M46</f>
        <v>0</v>
      </c>
      <c r="N17" s="186">
        <f>Capitulo!N46</f>
        <v>0</v>
      </c>
      <c r="O17" s="195">
        <f>Capitulo!O46</f>
        <v>0</v>
      </c>
      <c r="P17" s="195">
        <f>Capitulo!P46</f>
        <v>0</v>
      </c>
      <c r="Q17" s="195">
        <f>Capitulo!Q46</f>
        <v>0</v>
      </c>
      <c r="R17" s="195">
        <f>Capitulo!R46</f>
        <v>0</v>
      </c>
      <c r="S17" s="195">
        <f>Capitulo!S46</f>
        <v>0</v>
      </c>
      <c r="T17" s="195">
        <f>Capitulo!T46</f>
        <v>0</v>
      </c>
      <c r="U17" s="195">
        <f>Capitulo!U46</f>
        <v>0</v>
      </c>
      <c r="V17"/>
      <c r="W17" s="22">
        <f t="shared" si="1"/>
        <v>0</v>
      </c>
      <c r="X17" s="22">
        <f t="shared" si="2"/>
        <v>0</v>
      </c>
      <c r="Y17" s="22">
        <f t="shared" si="3"/>
        <v>0</v>
      </c>
      <c r="Z17" s="22">
        <f t="shared" si="4"/>
        <v>27</v>
      </c>
      <c r="AA17" s="22">
        <f t="shared" si="5"/>
        <v>0</v>
      </c>
      <c r="AB17" s="22">
        <f t="shared" si="6"/>
        <v>0</v>
      </c>
      <c r="AC17" s="22">
        <f t="shared" si="7"/>
        <v>0</v>
      </c>
      <c r="AD17" s="22">
        <f t="shared" si="8"/>
        <v>0</v>
      </c>
      <c r="AE17" s="22">
        <f t="shared" si="9"/>
        <v>0</v>
      </c>
      <c r="AF17" s="22">
        <f t="shared" si="10"/>
        <v>0</v>
      </c>
      <c r="AG17" s="22">
        <f t="shared" si="11"/>
        <v>0</v>
      </c>
      <c r="AH17" s="22">
        <f t="shared" si="12"/>
        <v>0</v>
      </c>
    </row>
    <row r="18" spans="1:34" s="7" customFormat="1">
      <c r="A18" s="204">
        <f>Capitulo!A56</f>
        <v>52</v>
      </c>
      <c r="B18" s="195" t="str">
        <f>Capitulo!B56</f>
        <v>????</v>
      </c>
      <c r="C18" s="195">
        <f>Capitulo!C56</f>
        <v>0</v>
      </c>
      <c r="D18" s="195">
        <f>Capitulo!D56</f>
        <v>0</v>
      </c>
      <c r="E18" s="195">
        <f>Capitulo!E56</f>
        <v>0</v>
      </c>
      <c r="F18" s="195">
        <f>Capitulo!F56</f>
        <v>0</v>
      </c>
      <c r="G18" s="195">
        <f>Capitulo!G56</f>
        <v>0</v>
      </c>
      <c r="H18" s="195">
        <f>Capitulo!H56</f>
        <v>0</v>
      </c>
      <c r="I18" s="195">
        <f>Capitulo!I56</f>
        <v>0</v>
      </c>
      <c r="J18" s="195">
        <f>Capitulo!J56</f>
        <v>0</v>
      </c>
      <c r="K18" s="195">
        <f>Capitulo!K56</f>
        <v>0</v>
      </c>
      <c r="L18" s="195">
        <f>Capitulo!L56</f>
        <v>0</v>
      </c>
      <c r="M18" s="195">
        <f>Capitulo!M56</f>
        <v>0</v>
      </c>
      <c r="N18" s="186">
        <f>Capitulo!N56</f>
        <v>0</v>
      </c>
      <c r="O18" s="195">
        <f>Capitulo!O56</f>
        <v>0</v>
      </c>
      <c r="P18" s="195">
        <f>Capitulo!P56</f>
        <v>0</v>
      </c>
      <c r="Q18" s="195">
        <f>Capitulo!Q56</f>
        <v>0</v>
      </c>
      <c r="R18" s="195">
        <f>Capitulo!R56</f>
        <v>0</v>
      </c>
      <c r="S18" s="195">
        <f>Capitulo!S56</f>
        <v>0</v>
      </c>
      <c r="T18" s="195">
        <f>Capitulo!T56</f>
        <v>0</v>
      </c>
      <c r="U18" s="195">
        <f>Capitulo!U56</f>
        <v>0</v>
      </c>
      <c r="V18"/>
      <c r="W18" s="22">
        <f t="shared" si="1"/>
        <v>0</v>
      </c>
      <c r="X18" s="22">
        <f t="shared" si="2"/>
        <v>0</v>
      </c>
      <c r="Y18" s="22">
        <f t="shared" si="3"/>
        <v>0</v>
      </c>
      <c r="Z18" s="22">
        <f t="shared" si="4"/>
        <v>27</v>
      </c>
      <c r="AA18" s="22">
        <f t="shared" si="5"/>
        <v>0</v>
      </c>
      <c r="AB18" s="22">
        <f t="shared" si="6"/>
        <v>0</v>
      </c>
      <c r="AC18" s="22">
        <f t="shared" si="7"/>
        <v>0</v>
      </c>
      <c r="AD18" s="22">
        <f t="shared" si="8"/>
        <v>0</v>
      </c>
      <c r="AE18" s="22">
        <f t="shared" si="9"/>
        <v>0</v>
      </c>
      <c r="AF18" s="22">
        <f t="shared" si="10"/>
        <v>0</v>
      </c>
      <c r="AG18" s="22">
        <f t="shared" si="11"/>
        <v>0</v>
      </c>
      <c r="AH18" s="22">
        <f t="shared" si="12"/>
        <v>0</v>
      </c>
    </row>
    <row r="19" spans="1:34" s="7" customFormat="1">
      <c r="A19" s="204">
        <f>Capitulo!A10</f>
        <v>6</v>
      </c>
      <c r="B19" s="195" t="str">
        <f>Capitulo!B10</f>
        <v>????</v>
      </c>
      <c r="C19" s="195">
        <f>Capitulo!C10</f>
        <v>0</v>
      </c>
      <c r="D19" s="195">
        <f>Capitulo!D10</f>
        <v>0</v>
      </c>
      <c r="E19" s="195">
        <f>Capitulo!E10</f>
        <v>0</v>
      </c>
      <c r="F19" s="195">
        <f>Capitulo!F10</f>
        <v>0</v>
      </c>
      <c r="G19" s="195">
        <f>Capitulo!G10</f>
        <v>0</v>
      </c>
      <c r="H19" s="195">
        <f>Capitulo!H10</f>
        <v>0</v>
      </c>
      <c r="I19" s="195">
        <f>Capitulo!I10</f>
        <v>0</v>
      </c>
      <c r="J19" s="195">
        <f>Capitulo!J10</f>
        <v>0</v>
      </c>
      <c r="K19" s="195">
        <f>Capitulo!K10</f>
        <v>0</v>
      </c>
      <c r="L19" s="195">
        <f>Capitulo!L10</f>
        <v>0</v>
      </c>
      <c r="M19" s="195">
        <f>Capitulo!M10</f>
        <v>0</v>
      </c>
      <c r="N19" s="186">
        <f>Capitulo!N10</f>
        <v>0</v>
      </c>
      <c r="O19" s="195">
        <f>Capitulo!O10</f>
        <v>0</v>
      </c>
      <c r="P19" s="195">
        <f>Capitulo!P10</f>
        <v>0</v>
      </c>
      <c r="Q19" s="195">
        <f>Capitulo!Q10</f>
        <v>0</v>
      </c>
      <c r="R19" s="195">
        <f>Capitulo!R10</f>
        <v>0</v>
      </c>
      <c r="S19" s="195">
        <f>Capitulo!S10</f>
        <v>0</v>
      </c>
      <c r="T19" s="195">
        <f>Capitulo!T10</f>
        <v>0</v>
      </c>
      <c r="U19" s="195">
        <f>Capitulo!U10</f>
        <v>0</v>
      </c>
      <c r="V19"/>
      <c r="W19" s="22">
        <f t="shared" si="1"/>
        <v>0</v>
      </c>
      <c r="X19" s="22">
        <f t="shared" si="2"/>
        <v>0</v>
      </c>
      <c r="Y19" s="22">
        <f t="shared" si="3"/>
        <v>0</v>
      </c>
      <c r="Z19" s="22">
        <f t="shared" si="4"/>
        <v>27</v>
      </c>
      <c r="AA19" s="22">
        <f t="shared" si="5"/>
        <v>0</v>
      </c>
      <c r="AB19" s="22">
        <f t="shared" si="6"/>
        <v>0</v>
      </c>
      <c r="AC19" s="22">
        <f t="shared" si="7"/>
        <v>0</v>
      </c>
      <c r="AD19" s="22">
        <f t="shared" si="8"/>
        <v>0</v>
      </c>
      <c r="AE19" s="22">
        <f t="shared" si="9"/>
        <v>0</v>
      </c>
      <c r="AF19" s="22">
        <f t="shared" si="10"/>
        <v>0</v>
      </c>
      <c r="AG19" s="22">
        <f t="shared" si="11"/>
        <v>0</v>
      </c>
      <c r="AH19" s="22">
        <f t="shared" si="12"/>
        <v>0</v>
      </c>
    </row>
    <row r="20" spans="1:34" s="7" customFormat="1">
      <c r="A20" s="204">
        <f>Capitulo!A18</f>
        <v>14</v>
      </c>
      <c r="B20" s="195" t="str">
        <f>Capitulo!B18</f>
        <v>????</v>
      </c>
      <c r="C20" s="195">
        <f>Capitulo!C18</f>
        <v>0</v>
      </c>
      <c r="D20" s="195">
        <f>Capitulo!D18</f>
        <v>0</v>
      </c>
      <c r="E20" s="195">
        <f>Capitulo!E18</f>
        <v>0</v>
      </c>
      <c r="F20" s="195">
        <f>Capitulo!F18</f>
        <v>0</v>
      </c>
      <c r="G20" s="195">
        <f>Capitulo!G18</f>
        <v>0</v>
      </c>
      <c r="H20" s="195">
        <f>Capitulo!H18</f>
        <v>0</v>
      </c>
      <c r="I20" s="195">
        <f>Capitulo!I18</f>
        <v>0</v>
      </c>
      <c r="J20" s="195">
        <f>Capitulo!J18</f>
        <v>0</v>
      </c>
      <c r="K20" s="195">
        <f>Capitulo!K18</f>
        <v>0</v>
      </c>
      <c r="L20" s="195">
        <f>Capitulo!L18</f>
        <v>0</v>
      </c>
      <c r="M20" s="195">
        <f>Capitulo!M18</f>
        <v>0</v>
      </c>
      <c r="N20" s="186">
        <f>Capitulo!N18</f>
        <v>0</v>
      </c>
      <c r="O20" s="195">
        <f>Capitulo!O18</f>
        <v>0</v>
      </c>
      <c r="P20" s="195">
        <f>Capitulo!P18</f>
        <v>0</v>
      </c>
      <c r="Q20" s="195">
        <f>Capitulo!Q18</f>
        <v>0</v>
      </c>
      <c r="R20" s="195">
        <f>Capitulo!R18</f>
        <v>0</v>
      </c>
      <c r="S20" s="195">
        <f>Capitulo!S18</f>
        <v>0</v>
      </c>
      <c r="T20" s="195">
        <f>Capitulo!T18</f>
        <v>0</v>
      </c>
      <c r="U20" s="195">
        <f>Capitulo!U18</f>
        <v>0</v>
      </c>
      <c r="V20"/>
      <c r="W20" s="22">
        <f t="shared" si="1"/>
        <v>0</v>
      </c>
      <c r="X20" s="22">
        <f t="shared" si="2"/>
        <v>0</v>
      </c>
      <c r="Y20" s="22">
        <f t="shared" si="3"/>
        <v>0</v>
      </c>
      <c r="Z20" s="22">
        <f t="shared" si="4"/>
        <v>27</v>
      </c>
      <c r="AA20" s="22">
        <f t="shared" si="5"/>
        <v>0</v>
      </c>
      <c r="AB20" s="22">
        <f t="shared" si="6"/>
        <v>0</v>
      </c>
      <c r="AC20" s="22">
        <f t="shared" si="7"/>
        <v>0</v>
      </c>
      <c r="AD20" s="22">
        <f t="shared" si="8"/>
        <v>0</v>
      </c>
      <c r="AE20" s="22">
        <f t="shared" si="9"/>
        <v>0</v>
      </c>
      <c r="AF20" s="22">
        <f t="shared" si="10"/>
        <v>0</v>
      </c>
      <c r="AG20" s="22">
        <f t="shared" si="11"/>
        <v>0</v>
      </c>
      <c r="AH20" s="22">
        <f t="shared" si="12"/>
        <v>0</v>
      </c>
    </row>
    <row r="21" spans="1:34" s="7" customFormat="1">
      <c r="A21" s="204">
        <f>Capitulo!A19</f>
        <v>15</v>
      </c>
      <c r="B21" s="195" t="str">
        <f>Capitulo!B19</f>
        <v>????</v>
      </c>
      <c r="C21" s="195">
        <f>Capitulo!C19</f>
        <v>0</v>
      </c>
      <c r="D21" s="195">
        <f>Capitulo!D19</f>
        <v>0</v>
      </c>
      <c r="E21" s="195">
        <f>Capitulo!E19</f>
        <v>0</v>
      </c>
      <c r="F21" s="195">
        <f>Capitulo!F19</f>
        <v>0</v>
      </c>
      <c r="G21" s="195">
        <f>Capitulo!G19</f>
        <v>0</v>
      </c>
      <c r="H21" s="195">
        <f>Capitulo!H19</f>
        <v>0</v>
      </c>
      <c r="I21" s="195">
        <f>Capitulo!I19</f>
        <v>0</v>
      </c>
      <c r="J21" s="195">
        <f>Capitulo!J19</f>
        <v>0</v>
      </c>
      <c r="K21" s="195">
        <f>Capitulo!K19</f>
        <v>0</v>
      </c>
      <c r="L21" s="195">
        <f>Capitulo!L19</f>
        <v>0</v>
      </c>
      <c r="M21" s="195">
        <f>Capitulo!M19</f>
        <v>0</v>
      </c>
      <c r="N21" s="186">
        <f>Capitulo!N19</f>
        <v>0</v>
      </c>
      <c r="O21" s="195">
        <f>Capitulo!O19</f>
        <v>0</v>
      </c>
      <c r="P21" s="195">
        <f>Capitulo!P19</f>
        <v>0</v>
      </c>
      <c r="Q21" s="195">
        <f>Capitulo!Q19</f>
        <v>0</v>
      </c>
      <c r="R21" s="195">
        <f>Capitulo!R19</f>
        <v>0</v>
      </c>
      <c r="S21" s="195">
        <f>Capitulo!S19</f>
        <v>0</v>
      </c>
      <c r="T21" s="195">
        <f>Capitulo!T19</f>
        <v>0</v>
      </c>
      <c r="U21" s="195">
        <f>Capitulo!U19</f>
        <v>0</v>
      </c>
      <c r="V21"/>
      <c r="W21" s="22">
        <f t="shared" si="1"/>
        <v>0</v>
      </c>
      <c r="X21" s="22">
        <f t="shared" si="2"/>
        <v>0</v>
      </c>
      <c r="Y21" s="22">
        <f t="shared" si="3"/>
        <v>0</v>
      </c>
      <c r="Z21" s="22">
        <f t="shared" si="4"/>
        <v>27</v>
      </c>
      <c r="AA21" s="22">
        <f t="shared" si="5"/>
        <v>0</v>
      </c>
      <c r="AB21" s="22">
        <f t="shared" si="6"/>
        <v>0</v>
      </c>
      <c r="AC21" s="22">
        <f t="shared" si="7"/>
        <v>0</v>
      </c>
      <c r="AD21" s="22">
        <f t="shared" si="8"/>
        <v>0</v>
      </c>
      <c r="AE21" s="22">
        <f t="shared" si="9"/>
        <v>0</v>
      </c>
      <c r="AF21" s="22">
        <f t="shared" si="10"/>
        <v>0</v>
      </c>
      <c r="AG21" s="22">
        <f t="shared" si="11"/>
        <v>0</v>
      </c>
      <c r="AH21" s="22">
        <f t="shared" si="12"/>
        <v>0</v>
      </c>
    </row>
    <row r="22" spans="1:34" s="7" customFormat="1">
      <c r="A22" s="204">
        <f>Capitulo!A21</f>
        <v>17</v>
      </c>
      <c r="B22" s="195" t="str">
        <f>Capitulo!B21</f>
        <v>????</v>
      </c>
      <c r="C22" s="195">
        <f>Capitulo!C21</f>
        <v>0</v>
      </c>
      <c r="D22" s="195">
        <f>Capitulo!D21</f>
        <v>0</v>
      </c>
      <c r="E22" s="195">
        <f>Capitulo!E21</f>
        <v>0</v>
      </c>
      <c r="F22" s="195">
        <f>Capitulo!F21</f>
        <v>0</v>
      </c>
      <c r="G22" s="195">
        <f>Capitulo!G21</f>
        <v>0</v>
      </c>
      <c r="H22" s="195">
        <f>Capitulo!H21</f>
        <v>0</v>
      </c>
      <c r="I22" s="195">
        <f>Capitulo!I21</f>
        <v>0</v>
      </c>
      <c r="J22" s="195">
        <f>Capitulo!J21</f>
        <v>0</v>
      </c>
      <c r="K22" s="195">
        <f>Capitulo!K21</f>
        <v>0</v>
      </c>
      <c r="L22" s="195">
        <f>Capitulo!L21</f>
        <v>0</v>
      </c>
      <c r="M22" s="195">
        <f>Capitulo!M21</f>
        <v>0</v>
      </c>
      <c r="N22" s="186">
        <f>Capitulo!N21</f>
        <v>0</v>
      </c>
      <c r="O22" s="195">
        <f>Capitulo!O21</f>
        <v>0</v>
      </c>
      <c r="P22" s="195">
        <f>Capitulo!P21</f>
        <v>0</v>
      </c>
      <c r="Q22" s="195">
        <f>Capitulo!Q21</f>
        <v>0</v>
      </c>
      <c r="R22" s="195">
        <f>Capitulo!R21</f>
        <v>0</v>
      </c>
      <c r="S22" s="195">
        <f>Capitulo!S21</f>
        <v>0</v>
      </c>
      <c r="T22" s="195">
        <f>Capitulo!T21</f>
        <v>0</v>
      </c>
      <c r="U22" s="195">
        <f>Capitulo!U21</f>
        <v>0</v>
      </c>
      <c r="V22"/>
      <c r="W22" s="22">
        <f t="shared" si="1"/>
        <v>0</v>
      </c>
      <c r="X22" s="22">
        <f t="shared" si="2"/>
        <v>0</v>
      </c>
      <c r="Y22" s="22">
        <f t="shared" si="3"/>
        <v>0</v>
      </c>
      <c r="Z22" s="22">
        <f t="shared" si="4"/>
        <v>27</v>
      </c>
      <c r="AA22" s="22">
        <f t="shared" si="5"/>
        <v>0</v>
      </c>
      <c r="AB22" s="22">
        <f t="shared" si="6"/>
        <v>0</v>
      </c>
      <c r="AC22" s="22">
        <f t="shared" si="7"/>
        <v>0</v>
      </c>
      <c r="AD22" s="22">
        <f t="shared" si="8"/>
        <v>0</v>
      </c>
      <c r="AE22" s="22">
        <f t="shared" si="9"/>
        <v>0</v>
      </c>
      <c r="AF22" s="22">
        <f t="shared" si="10"/>
        <v>0</v>
      </c>
      <c r="AG22" s="22">
        <f t="shared" si="11"/>
        <v>0</v>
      </c>
      <c r="AH22" s="22">
        <f t="shared" si="12"/>
        <v>0</v>
      </c>
    </row>
    <row r="23" spans="1:34" s="7" customFormat="1">
      <c r="A23" s="204">
        <f>Capitulo!A31</f>
        <v>27</v>
      </c>
      <c r="B23" s="195" t="str">
        <f>Capitulo!B31</f>
        <v>????</v>
      </c>
      <c r="C23" s="195">
        <f>Capitulo!C31</f>
        <v>0</v>
      </c>
      <c r="D23" s="195">
        <f>Capitulo!D31</f>
        <v>0</v>
      </c>
      <c r="E23" s="195">
        <f>Capitulo!E31</f>
        <v>0</v>
      </c>
      <c r="F23" s="195">
        <f>Capitulo!F31</f>
        <v>0</v>
      </c>
      <c r="G23" s="195">
        <f>Capitulo!G31</f>
        <v>0</v>
      </c>
      <c r="H23" s="195">
        <f>Capitulo!H31</f>
        <v>0</v>
      </c>
      <c r="I23" s="195">
        <f>Capitulo!I31</f>
        <v>0</v>
      </c>
      <c r="J23" s="195">
        <f>Capitulo!J31</f>
        <v>0</v>
      </c>
      <c r="K23" s="195">
        <f>Capitulo!K31</f>
        <v>0</v>
      </c>
      <c r="L23" s="195">
        <f>Capitulo!L31</f>
        <v>0</v>
      </c>
      <c r="M23" s="195">
        <f>Capitulo!M31</f>
        <v>0</v>
      </c>
      <c r="N23" s="186">
        <f>Capitulo!N31</f>
        <v>0</v>
      </c>
      <c r="O23" s="195">
        <f>Capitulo!O31</f>
        <v>0</v>
      </c>
      <c r="P23" s="195">
        <f>Capitulo!P31</f>
        <v>0</v>
      </c>
      <c r="Q23" s="195">
        <f>Capitulo!Q31</f>
        <v>0</v>
      </c>
      <c r="R23" s="195">
        <f>Capitulo!R31</f>
        <v>0</v>
      </c>
      <c r="S23" s="195">
        <f>Capitulo!S31</f>
        <v>0</v>
      </c>
      <c r="T23" s="195">
        <f>Capitulo!T31</f>
        <v>0</v>
      </c>
      <c r="U23" s="195">
        <f>Capitulo!U31</f>
        <v>0</v>
      </c>
      <c r="V23"/>
      <c r="W23" s="22">
        <f t="shared" si="1"/>
        <v>0</v>
      </c>
      <c r="X23" s="22">
        <f t="shared" si="2"/>
        <v>0</v>
      </c>
      <c r="Y23" s="22">
        <f t="shared" si="3"/>
        <v>0</v>
      </c>
      <c r="Z23" s="22">
        <f t="shared" si="4"/>
        <v>27</v>
      </c>
      <c r="AA23" s="22">
        <f t="shared" si="5"/>
        <v>0</v>
      </c>
      <c r="AB23" s="22">
        <f t="shared" si="6"/>
        <v>0</v>
      </c>
      <c r="AC23" s="22">
        <f t="shared" si="7"/>
        <v>0</v>
      </c>
      <c r="AD23" s="22">
        <f t="shared" si="8"/>
        <v>0</v>
      </c>
      <c r="AE23" s="22">
        <f t="shared" si="9"/>
        <v>0</v>
      </c>
      <c r="AF23" s="22">
        <f t="shared" si="10"/>
        <v>0</v>
      </c>
      <c r="AG23" s="22">
        <f t="shared" si="11"/>
        <v>0</v>
      </c>
      <c r="AH23" s="22">
        <f t="shared" si="12"/>
        <v>0</v>
      </c>
    </row>
    <row r="24" spans="1:34" s="7" customFormat="1">
      <c r="A24" s="204">
        <f>Capitulo!A34</f>
        <v>30</v>
      </c>
      <c r="B24" s="195" t="str">
        <f>Capitulo!B34</f>
        <v>????</v>
      </c>
      <c r="C24" s="195">
        <f>Capitulo!C34</f>
        <v>0</v>
      </c>
      <c r="D24" s="195">
        <f>Capitulo!D34</f>
        <v>0</v>
      </c>
      <c r="E24" s="195">
        <f>Capitulo!E34</f>
        <v>0</v>
      </c>
      <c r="F24" s="195">
        <f>Capitulo!F34</f>
        <v>0</v>
      </c>
      <c r="G24" s="195">
        <f>Capitulo!G34</f>
        <v>0</v>
      </c>
      <c r="H24" s="195">
        <f>Capitulo!H34</f>
        <v>0</v>
      </c>
      <c r="I24" s="195">
        <f>Capitulo!I34</f>
        <v>0</v>
      </c>
      <c r="J24" s="195">
        <f>Capitulo!J34</f>
        <v>0</v>
      </c>
      <c r="K24" s="195">
        <f>Capitulo!K34</f>
        <v>0</v>
      </c>
      <c r="L24" s="195">
        <f>Capitulo!L34</f>
        <v>0</v>
      </c>
      <c r="M24" s="195">
        <f>Capitulo!M34</f>
        <v>0</v>
      </c>
      <c r="N24" s="186">
        <f>Capitulo!N34</f>
        <v>0</v>
      </c>
      <c r="O24" s="195">
        <f>Capitulo!O34</f>
        <v>0</v>
      </c>
      <c r="P24" s="195">
        <f>Capitulo!P34</f>
        <v>0</v>
      </c>
      <c r="Q24" s="195">
        <f>Capitulo!Q34</f>
        <v>0</v>
      </c>
      <c r="R24" s="195">
        <f>Capitulo!R34</f>
        <v>0</v>
      </c>
      <c r="S24" s="195">
        <f>Capitulo!S34</f>
        <v>0</v>
      </c>
      <c r="T24" s="195">
        <f>Capitulo!T34</f>
        <v>0</v>
      </c>
      <c r="U24" s="195">
        <f>Capitulo!U34</f>
        <v>0</v>
      </c>
      <c r="V24"/>
      <c r="W24" s="22">
        <f t="shared" si="1"/>
        <v>0</v>
      </c>
      <c r="X24" s="22">
        <f t="shared" si="2"/>
        <v>0</v>
      </c>
      <c r="Y24" s="22">
        <f t="shared" si="3"/>
        <v>0</v>
      </c>
      <c r="Z24" s="22">
        <f t="shared" si="4"/>
        <v>27</v>
      </c>
      <c r="AA24" s="22">
        <f t="shared" si="5"/>
        <v>0</v>
      </c>
      <c r="AB24" s="22">
        <f t="shared" si="6"/>
        <v>0</v>
      </c>
      <c r="AC24" s="22">
        <f t="shared" si="7"/>
        <v>0</v>
      </c>
      <c r="AD24" s="22">
        <f t="shared" si="8"/>
        <v>0</v>
      </c>
      <c r="AE24" s="22">
        <f t="shared" si="9"/>
        <v>0</v>
      </c>
      <c r="AF24" s="22">
        <f t="shared" si="10"/>
        <v>0</v>
      </c>
      <c r="AG24" s="22">
        <f t="shared" si="11"/>
        <v>0</v>
      </c>
      <c r="AH24" s="22">
        <f t="shared" si="12"/>
        <v>0</v>
      </c>
    </row>
    <row r="25" spans="1:34" s="7" customFormat="1">
      <c r="A25" s="204">
        <f>Capitulo!A23</f>
        <v>19</v>
      </c>
      <c r="B25" s="195" t="str">
        <f>Capitulo!B23</f>
        <v>????</v>
      </c>
      <c r="C25" s="195">
        <f>Capitulo!C23</f>
        <v>0</v>
      </c>
      <c r="D25" s="195">
        <f>Capitulo!D23</f>
        <v>0</v>
      </c>
      <c r="E25" s="195">
        <f>Capitulo!E23</f>
        <v>0</v>
      </c>
      <c r="F25" s="195">
        <f>Capitulo!F23</f>
        <v>0</v>
      </c>
      <c r="G25" s="195">
        <f>Capitulo!G23</f>
        <v>0</v>
      </c>
      <c r="H25" s="195">
        <f>Capitulo!H23</f>
        <v>0</v>
      </c>
      <c r="I25" s="195">
        <f>Capitulo!I23</f>
        <v>0</v>
      </c>
      <c r="J25" s="195">
        <f>Capitulo!J23</f>
        <v>0</v>
      </c>
      <c r="K25" s="195">
        <f>Capitulo!K23</f>
        <v>0</v>
      </c>
      <c r="L25" s="195">
        <f>Capitulo!L23</f>
        <v>0</v>
      </c>
      <c r="M25" s="195">
        <f>Capitulo!M23</f>
        <v>0</v>
      </c>
      <c r="N25" s="186">
        <f>Capitulo!N23</f>
        <v>0</v>
      </c>
      <c r="O25" s="195">
        <f>Capitulo!O23</f>
        <v>0</v>
      </c>
      <c r="P25" s="195">
        <f>Capitulo!P23</f>
        <v>0</v>
      </c>
      <c r="Q25" s="195">
        <f>Capitulo!Q23</f>
        <v>0</v>
      </c>
      <c r="R25" s="195">
        <f>Capitulo!R23</f>
        <v>0</v>
      </c>
      <c r="S25" s="195">
        <f>Capitulo!S23</f>
        <v>0</v>
      </c>
      <c r="T25" s="195">
        <f>Capitulo!T23</f>
        <v>0</v>
      </c>
      <c r="U25" s="195">
        <f>Capitulo!U23</f>
        <v>0</v>
      </c>
      <c r="V25"/>
      <c r="W25" s="22">
        <f t="shared" si="1"/>
        <v>0</v>
      </c>
      <c r="X25" s="22">
        <f t="shared" si="2"/>
        <v>0</v>
      </c>
      <c r="Y25" s="22">
        <f t="shared" si="3"/>
        <v>0</v>
      </c>
      <c r="Z25" s="22">
        <f t="shared" si="4"/>
        <v>27</v>
      </c>
      <c r="AA25" s="22">
        <f t="shared" si="5"/>
        <v>0</v>
      </c>
      <c r="AB25" s="22">
        <f t="shared" si="6"/>
        <v>0</v>
      </c>
      <c r="AC25" s="22">
        <f t="shared" si="7"/>
        <v>0</v>
      </c>
      <c r="AD25" s="22">
        <f t="shared" si="8"/>
        <v>0</v>
      </c>
      <c r="AE25" s="22">
        <f t="shared" si="9"/>
        <v>0</v>
      </c>
      <c r="AF25" s="22">
        <f t="shared" si="10"/>
        <v>0</v>
      </c>
      <c r="AG25" s="22">
        <f t="shared" si="11"/>
        <v>0</v>
      </c>
      <c r="AH25" s="22">
        <f t="shared" si="12"/>
        <v>0</v>
      </c>
    </row>
    <row r="26" spans="1:34" s="7" customFormat="1">
      <c r="A26" s="204">
        <f>Capitulo!A40</f>
        <v>36</v>
      </c>
      <c r="B26" s="195" t="str">
        <f>Capitulo!B40</f>
        <v>????</v>
      </c>
      <c r="C26" s="195">
        <f>Capitulo!C40</f>
        <v>0</v>
      </c>
      <c r="D26" s="195">
        <f>Capitulo!D40</f>
        <v>0</v>
      </c>
      <c r="E26" s="195">
        <f>Capitulo!E40</f>
        <v>0</v>
      </c>
      <c r="F26" s="195">
        <f>Capitulo!F40</f>
        <v>0</v>
      </c>
      <c r="G26" s="195">
        <f>Capitulo!G40</f>
        <v>0</v>
      </c>
      <c r="H26" s="195">
        <f>Capitulo!H40</f>
        <v>0</v>
      </c>
      <c r="I26" s="195">
        <f>Capitulo!I40</f>
        <v>0</v>
      </c>
      <c r="J26" s="195">
        <f>Capitulo!J40</f>
        <v>0</v>
      </c>
      <c r="K26" s="195">
        <f>Capitulo!K40</f>
        <v>0</v>
      </c>
      <c r="L26" s="195">
        <f>Capitulo!L40</f>
        <v>0</v>
      </c>
      <c r="M26" s="195">
        <f>Capitulo!M40</f>
        <v>0</v>
      </c>
      <c r="N26" s="186">
        <f>Capitulo!N40</f>
        <v>0</v>
      </c>
      <c r="O26" s="195">
        <f>Capitulo!O40</f>
        <v>0</v>
      </c>
      <c r="P26" s="195">
        <f>Capitulo!P40</f>
        <v>0</v>
      </c>
      <c r="Q26" s="195">
        <f>Capitulo!Q40</f>
        <v>0</v>
      </c>
      <c r="R26" s="195">
        <f>Capitulo!R40</f>
        <v>0</v>
      </c>
      <c r="S26" s="195">
        <f>Capitulo!S40</f>
        <v>0</v>
      </c>
      <c r="T26" s="195">
        <f>Capitulo!T40</f>
        <v>0</v>
      </c>
      <c r="U26" s="195">
        <f>Capitulo!U40</f>
        <v>0</v>
      </c>
      <c r="V26"/>
      <c r="W26" s="22">
        <f t="shared" si="1"/>
        <v>0</v>
      </c>
      <c r="X26" s="22">
        <f t="shared" si="2"/>
        <v>0</v>
      </c>
      <c r="Y26" s="22">
        <f t="shared" si="3"/>
        <v>0</v>
      </c>
      <c r="Z26" s="22">
        <f t="shared" si="4"/>
        <v>27</v>
      </c>
      <c r="AA26" s="22">
        <f t="shared" si="5"/>
        <v>0</v>
      </c>
      <c r="AB26" s="22">
        <f t="shared" si="6"/>
        <v>0</v>
      </c>
      <c r="AC26" s="22">
        <f t="shared" si="7"/>
        <v>0</v>
      </c>
      <c r="AD26" s="22">
        <f t="shared" si="8"/>
        <v>0</v>
      </c>
      <c r="AE26" s="22">
        <f t="shared" si="9"/>
        <v>0</v>
      </c>
      <c r="AF26" s="22">
        <f t="shared" si="10"/>
        <v>0</v>
      </c>
      <c r="AG26" s="22">
        <f t="shared" si="11"/>
        <v>0</v>
      </c>
      <c r="AH26" s="22">
        <f t="shared" si="12"/>
        <v>0</v>
      </c>
    </row>
    <row r="27" spans="1:34" s="7" customFormat="1">
      <c r="A27" s="204">
        <f>Capitulo!A41</f>
        <v>37</v>
      </c>
      <c r="B27" s="195" t="str">
        <f>Capitulo!B41</f>
        <v>????</v>
      </c>
      <c r="C27" s="195">
        <f>Capitulo!C41</f>
        <v>0</v>
      </c>
      <c r="D27" s="195">
        <f>Capitulo!D41</f>
        <v>0</v>
      </c>
      <c r="E27" s="195">
        <f>Capitulo!E41</f>
        <v>0</v>
      </c>
      <c r="F27" s="195">
        <f>Capitulo!F41</f>
        <v>0</v>
      </c>
      <c r="G27" s="195">
        <f>Capitulo!G41</f>
        <v>0</v>
      </c>
      <c r="H27" s="195">
        <f>Capitulo!H41</f>
        <v>0</v>
      </c>
      <c r="I27" s="195">
        <f>Capitulo!I41</f>
        <v>0</v>
      </c>
      <c r="J27" s="195">
        <f>Capitulo!J41</f>
        <v>0</v>
      </c>
      <c r="K27" s="195">
        <f>Capitulo!K41</f>
        <v>0</v>
      </c>
      <c r="L27" s="195">
        <f>Capitulo!L41</f>
        <v>0</v>
      </c>
      <c r="M27" s="195">
        <f>Capitulo!M41</f>
        <v>0</v>
      </c>
      <c r="N27" s="186">
        <f>Capitulo!N41</f>
        <v>0</v>
      </c>
      <c r="O27" s="195">
        <f>Capitulo!O41</f>
        <v>0</v>
      </c>
      <c r="P27" s="195">
        <f>Capitulo!P41</f>
        <v>0</v>
      </c>
      <c r="Q27" s="195">
        <f>Capitulo!Q41</f>
        <v>0</v>
      </c>
      <c r="R27" s="195">
        <f>Capitulo!R41</f>
        <v>0</v>
      </c>
      <c r="S27" s="195">
        <f>Capitulo!S41</f>
        <v>0</v>
      </c>
      <c r="T27" s="195">
        <f>Capitulo!T41</f>
        <v>0</v>
      </c>
      <c r="U27" s="195">
        <f>Capitulo!U41</f>
        <v>0</v>
      </c>
      <c r="V27"/>
      <c r="W27" s="22">
        <f t="shared" si="1"/>
        <v>0</v>
      </c>
      <c r="X27" s="22">
        <f t="shared" si="2"/>
        <v>0</v>
      </c>
      <c r="Y27" s="22">
        <f t="shared" si="3"/>
        <v>0</v>
      </c>
      <c r="Z27" s="22">
        <f t="shared" si="4"/>
        <v>27</v>
      </c>
      <c r="AA27" s="22">
        <f t="shared" si="5"/>
        <v>0</v>
      </c>
      <c r="AB27" s="22">
        <f t="shared" si="6"/>
        <v>0</v>
      </c>
      <c r="AC27" s="22">
        <f t="shared" si="7"/>
        <v>0</v>
      </c>
      <c r="AD27" s="22">
        <f t="shared" si="8"/>
        <v>0</v>
      </c>
      <c r="AE27" s="22">
        <f t="shared" si="9"/>
        <v>0</v>
      </c>
      <c r="AF27" s="22">
        <f t="shared" si="10"/>
        <v>0</v>
      </c>
      <c r="AG27" s="22">
        <f t="shared" si="11"/>
        <v>0</v>
      </c>
      <c r="AH27" s="22">
        <f t="shared" si="12"/>
        <v>0</v>
      </c>
    </row>
    <row r="28" spans="1:34" s="7" customFormat="1">
      <c r="A28" s="204">
        <f>Capitulo!A43</f>
        <v>39</v>
      </c>
      <c r="B28" s="195" t="str">
        <f>Capitulo!B43</f>
        <v>????</v>
      </c>
      <c r="C28" s="195">
        <f>Capitulo!C43</f>
        <v>0</v>
      </c>
      <c r="D28" s="195">
        <f>Capitulo!D43</f>
        <v>0</v>
      </c>
      <c r="E28" s="195">
        <f>Capitulo!E43</f>
        <v>0</v>
      </c>
      <c r="F28" s="195">
        <f>Capitulo!F43</f>
        <v>0</v>
      </c>
      <c r="G28" s="195">
        <f>Capitulo!G43</f>
        <v>0</v>
      </c>
      <c r="H28" s="195">
        <f>Capitulo!H43</f>
        <v>0</v>
      </c>
      <c r="I28" s="195">
        <f>Capitulo!I43</f>
        <v>0</v>
      </c>
      <c r="J28" s="195">
        <f>Capitulo!J43</f>
        <v>0</v>
      </c>
      <c r="K28" s="195">
        <f>Capitulo!K43</f>
        <v>0</v>
      </c>
      <c r="L28" s="195">
        <f>Capitulo!L43</f>
        <v>0</v>
      </c>
      <c r="M28" s="195">
        <f>Capitulo!M43</f>
        <v>0</v>
      </c>
      <c r="N28" s="186">
        <f>Capitulo!N43</f>
        <v>0</v>
      </c>
      <c r="O28" s="195">
        <f>Capitulo!O43</f>
        <v>0</v>
      </c>
      <c r="P28" s="195">
        <f>Capitulo!P43</f>
        <v>0</v>
      </c>
      <c r="Q28" s="195">
        <f>Capitulo!Q43</f>
        <v>0</v>
      </c>
      <c r="R28" s="195">
        <f>Capitulo!R43</f>
        <v>0</v>
      </c>
      <c r="S28" s="195">
        <f>Capitulo!S43</f>
        <v>0</v>
      </c>
      <c r="T28" s="195">
        <f>Capitulo!T43</f>
        <v>0</v>
      </c>
      <c r="U28" s="195">
        <f>Capitulo!U43</f>
        <v>0</v>
      </c>
      <c r="V28"/>
      <c r="W28" s="22">
        <f t="shared" si="1"/>
        <v>0</v>
      </c>
      <c r="X28" s="22">
        <f t="shared" si="2"/>
        <v>0</v>
      </c>
      <c r="Y28" s="22">
        <f t="shared" si="3"/>
        <v>0</v>
      </c>
      <c r="Z28" s="22">
        <f t="shared" si="4"/>
        <v>27</v>
      </c>
      <c r="AA28" s="22">
        <f t="shared" si="5"/>
        <v>0</v>
      </c>
      <c r="AB28" s="22">
        <f t="shared" si="6"/>
        <v>0</v>
      </c>
      <c r="AC28" s="22">
        <f t="shared" si="7"/>
        <v>0</v>
      </c>
      <c r="AD28" s="22">
        <f t="shared" si="8"/>
        <v>0</v>
      </c>
      <c r="AE28" s="22">
        <f t="shared" si="9"/>
        <v>0</v>
      </c>
      <c r="AF28" s="22">
        <f t="shared" si="10"/>
        <v>0</v>
      </c>
      <c r="AG28" s="22">
        <f t="shared" si="11"/>
        <v>0</v>
      </c>
      <c r="AH28" s="22">
        <f t="shared" si="12"/>
        <v>0</v>
      </c>
    </row>
    <row r="29" spans="1:34" s="7" customFormat="1">
      <c r="A29" s="204">
        <f>Capitulo!A47</f>
        <v>43</v>
      </c>
      <c r="B29" s="195" t="str">
        <f>Capitulo!B47</f>
        <v>????</v>
      </c>
      <c r="C29" s="195">
        <f>Capitulo!C47</f>
        <v>0</v>
      </c>
      <c r="D29" s="195">
        <f>Capitulo!D47</f>
        <v>0</v>
      </c>
      <c r="E29" s="195">
        <f>Capitulo!E47</f>
        <v>0</v>
      </c>
      <c r="F29" s="195">
        <f>Capitulo!F47</f>
        <v>0</v>
      </c>
      <c r="G29" s="195">
        <f>Capitulo!G47</f>
        <v>0</v>
      </c>
      <c r="H29" s="195">
        <f>Capitulo!H47</f>
        <v>0</v>
      </c>
      <c r="I29" s="195">
        <f>Capitulo!I47</f>
        <v>0</v>
      </c>
      <c r="J29" s="195">
        <f>Capitulo!J47</f>
        <v>0</v>
      </c>
      <c r="K29" s="195">
        <f>Capitulo!K47</f>
        <v>0</v>
      </c>
      <c r="L29" s="195">
        <f>Capitulo!L47</f>
        <v>0</v>
      </c>
      <c r="M29" s="195">
        <f>Capitulo!M47</f>
        <v>0</v>
      </c>
      <c r="N29" s="186">
        <f>Capitulo!N47</f>
        <v>0</v>
      </c>
      <c r="O29" s="195">
        <f>Capitulo!O47</f>
        <v>0</v>
      </c>
      <c r="P29" s="195">
        <f>Capitulo!P47</f>
        <v>0</v>
      </c>
      <c r="Q29" s="195">
        <f>Capitulo!Q47</f>
        <v>0</v>
      </c>
      <c r="R29" s="195">
        <f>Capitulo!R47</f>
        <v>0</v>
      </c>
      <c r="S29" s="195">
        <f>Capitulo!S47</f>
        <v>0</v>
      </c>
      <c r="T29" s="195">
        <f>Capitulo!T47</f>
        <v>0</v>
      </c>
      <c r="U29" s="195">
        <f>Capitulo!U47</f>
        <v>0</v>
      </c>
      <c r="V29"/>
      <c r="W29" s="22">
        <f t="shared" si="1"/>
        <v>0</v>
      </c>
      <c r="X29" s="22">
        <f t="shared" si="2"/>
        <v>0</v>
      </c>
      <c r="Y29" s="22">
        <f t="shared" si="3"/>
        <v>0</v>
      </c>
      <c r="Z29" s="22">
        <f t="shared" si="4"/>
        <v>27</v>
      </c>
      <c r="AA29" s="22">
        <f t="shared" si="5"/>
        <v>0</v>
      </c>
      <c r="AB29" s="22">
        <f t="shared" si="6"/>
        <v>0</v>
      </c>
      <c r="AC29" s="22">
        <f t="shared" si="7"/>
        <v>0</v>
      </c>
      <c r="AD29" s="22">
        <f t="shared" si="8"/>
        <v>0</v>
      </c>
      <c r="AE29" s="22">
        <f t="shared" si="9"/>
        <v>0</v>
      </c>
      <c r="AF29" s="22">
        <f t="shared" si="10"/>
        <v>0</v>
      </c>
      <c r="AG29" s="22">
        <f t="shared" si="11"/>
        <v>0</v>
      </c>
      <c r="AH29" s="22">
        <f t="shared" si="12"/>
        <v>0</v>
      </c>
    </row>
    <row r="30" spans="1:34" s="7" customFormat="1">
      <c r="A30" s="204">
        <f>Capitulo!A53</f>
        <v>49</v>
      </c>
      <c r="B30" s="195" t="str">
        <f>Capitulo!B53</f>
        <v>????</v>
      </c>
      <c r="C30" s="195">
        <f>Capitulo!C53</f>
        <v>0</v>
      </c>
      <c r="D30" s="195">
        <f>Capitulo!D53</f>
        <v>0</v>
      </c>
      <c r="E30" s="195">
        <f>Capitulo!E53</f>
        <v>0</v>
      </c>
      <c r="F30" s="195">
        <f>Capitulo!F53</f>
        <v>0</v>
      </c>
      <c r="G30" s="195">
        <f>Capitulo!G53</f>
        <v>0</v>
      </c>
      <c r="H30" s="195">
        <f>Capitulo!H53</f>
        <v>0</v>
      </c>
      <c r="I30" s="195">
        <f>Capitulo!I53</f>
        <v>0</v>
      </c>
      <c r="J30" s="195">
        <f>Capitulo!J53</f>
        <v>0</v>
      </c>
      <c r="K30" s="195">
        <f>Capitulo!K53</f>
        <v>0</v>
      </c>
      <c r="L30" s="195">
        <f>Capitulo!L53</f>
        <v>0</v>
      </c>
      <c r="M30" s="195">
        <f>Capitulo!M53</f>
        <v>0</v>
      </c>
      <c r="N30" s="186">
        <f>Capitulo!N53</f>
        <v>0</v>
      </c>
      <c r="O30" s="195">
        <f>Capitulo!O53</f>
        <v>0</v>
      </c>
      <c r="P30" s="195">
        <f>Capitulo!P53</f>
        <v>0</v>
      </c>
      <c r="Q30" s="195">
        <f>Capitulo!Q53</f>
        <v>0</v>
      </c>
      <c r="R30" s="195">
        <f>Capitulo!R53</f>
        <v>0</v>
      </c>
      <c r="S30" s="195">
        <f>Capitulo!S53</f>
        <v>0</v>
      </c>
      <c r="T30" s="195">
        <f>Capitulo!T53</f>
        <v>0</v>
      </c>
      <c r="U30" s="195">
        <f>Capitulo!U53</f>
        <v>0</v>
      </c>
      <c r="V30"/>
      <c r="W30" s="22">
        <f t="shared" si="1"/>
        <v>0</v>
      </c>
      <c r="X30" s="22">
        <f t="shared" si="2"/>
        <v>0</v>
      </c>
      <c r="Y30" s="22">
        <f t="shared" si="3"/>
        <v>0</v>
      </c>
      <c r="Z30" s="22">
        <f t="shared" si="4"/>
        <v>27</v>
      </c>
      <c r="AA30" s="22">
        <f t="shared" si="5"/>
        <v>0</v>
      </c>
      <c r="AB30" s="22">
        <f t="shared" si="6"/>
        <v>0</v>
      </c>
      <c r="AC30" s="22">
        <f t="shared" si="7"/>
        <v>0</v>
      </c>
      <c r="AD30" s="22">
        <f t="shared" si="8"/>
        <v>0</v>
      </c>
      <c r="AE30" s="22">
        <f t="shared" si="9"/>
        <v>0</v>
      </c>
      <c r="AF30" s="22">
        <f t="shared" si="10"/>
        <v>0</v>
      </c>
      <c r="AG30" s="22">
        <f t="shared" si="11"/>
        <v>0</v>
      </c>
      <c r="AH30" s="22">
        <f t="shared" si="12"/>
        <v>0</v>
      </c>
    </row>
    <row r="31" spans="1:34" s="7" customFormat="1">
      <c r="A31" s="204">
        <f>Capitulo!A20</f>
        <v>16</v>
      </c>
      <c r="B31" s="195" t="str">
        <f>Capitulo!B20</f>
        <v>????</v>
      </c>
      <c r="C31" s="195">
        <f>Capitulo!C20</f>
        <v>0</v>
      </c>
      <c r="D31" s="195">
        <f>Capitulo!D20</f>
        <v>0</v>
      </c>
      <c r="E31" s="195">
        <f>Capitulo!E20</f>
        <v>0</v>
      </c>
      <c r="F31" s="195">
        <f>Capitulo!F20</f>
        <v>0</v>
      </c>
      <c r="G31" s="195">
        <f>Capitulo!G20</f>
        <v>0</v>
      </c>
      <c r="H31" s="195">
        <f>Capitulo!H20</f>
        <v>0</v>
      </c>
      <c r="I31" s="195">
        <f>Capitulo!I20</f>
        <v>0</v>
      </c>
      <c r="J31" s="195">
        <f>Capitulo!J20</f>
        <v>0</v>
      </c>
      <c r="K31" s="195">
        <f>Capitulo!K20</f>
        <v>0</v>
      </c>
      <c r="L31" s="195">
        <f>Capitulo!L20</f>
        <v>0</v>
      </c>
      <c r="M31" s="195">
        <f>Capitulo!M20</f>
        <v>0</v>
      </c>
      <c r="N31" s="186">
        <f>Capitulo!N20</f>
        <v>0</v>
      </c>
      <c r="O31" s="195">
        <f>Capitulo!O20</f>
        <v>0</v>
      </c>
      <c r="P31" s="195">
        <f>Capitulo!P20</f>
        <v>0</v>
      </c>
      <c r="Q31" s="195">
        <f>Capitulo!Q20</f>
        <v>0</v>
      </c>
      <c r="R31" s="195">
        <f>Capitulo!R20</f>
        <v>0</v>
      </c>
      <c r="S31" s="195">
        <f>Capitulo!S20</f>
        <v>0</v>
      </c>
      <c r="T31" s="195">
        <f>Capitulo!T20</f>
        <v>0</v>
      </c>
      <c r="U31" s="195">
        <f>Capitulo!U20</f>
        <v>0</v>
      </c>
      <c r="V31"/>
      <c r="W31" s="22">
        <f t="shared" si="1"/>
        <v>0</v>
      </c>
      <c r="X31" s="22">
        <f t="shared" si="2"/>
        <v>0</v>
      </c>
      <c r="Y31" s="22">
        <f t="shared" si="3"/>
        <v>0</v>
      </c>
      <c r="Z31" s="22">
        <f t="shared" si="4"/>
        <v>27</v>
      </c>
      <c r="AA31" s="22">
        <f t="shared" si="5"/>
        <v>0</v>
      </c>
      <c r="AB31" s="22">
        <f t="shared" si="6"/>
        <v>0</v>
      </c>
      <c r="AC31" s="22">
        <f t="shared" si="7"/>
        <v>0</v>
      </c>
      <c r="AD31" s="22">
        <f t="shared" si="8"/>
        <v>0</v>
      </c>
      <c r="AE31" s="22">
        <f t="shared" si="9"/>
        <v>0</v>
      </c>
      <c r="AF31" s="22">
        <f t="shared" si="10"/>
        <v>0</v>
      </c>
      <c r="AG31" s="22">
        <f t="shared" si="11"/>
        <v>0</v>
      </c>
      <c r="AH31" s="22">
        <f t="shared" si="12"/>
        <v>0</v>
      </c>
    </row>
    <row r="32" spans="1:34" s="7" customFormat="1">
      <c r="A32" s="204">
        <f>Capitulo!A35</f>
        <v>31</v>
      </c>
      <c r="B32" s="195" t="str">
        <f>Capitulo!B35</f>
        <v>????</v>
      </c>
      <c r="C32" s="195">
        <f>Capitulo!C35</f>
        <v>0</v>
      </c>
      <c r="D32" s="195">
        <f>Capitulo!D35</f>
        <v>0</v>
      </c>
      <c r="E32" s="195">
        <f>Capitulo!E35</f>
        <v>0</v>
      </c>
      <c r="F32" s="195">
        <f>Capitulo!F35</f>
        <v>0</v>
      </c>
      <c r="G32" s="195">
        <f>Capitulo!G35</f>
        <v>0</v>
      </c>
      <c r="H32" s="195">
        <f>Capitulo!H35</f>
        <v>0</v>
      </c>
      <c r="I32" s="195">
        <f>Capitulo!I35</f>
        <v>0</v>
      </c>
      <c r="J32" s="195">
        <f>Capitulo!J35</f>
        <v>0</v>
      </c>
      <c r="K32" s="195">
        <f>Capitulo!K35</f>
        <v>0</v>
      </c>
      <c r="L32" s="195">
        <f>Capitulo!L35</f>
        <v>0</v>
      </c>
      <c r="M32" s="195">
        <f>Capitulo!M35</f>
        <v>0</v>
      </c>
      <c r="N32" s="186">
        <f>Capitulo!N35</f>
        <v>0</v>
      </c>
      <c r="O32" s="195">
        <f>Capitulo!O35</f>
        <v>0</v>
      </c>
      <c r="P32" s="195">
        <f>Capitulo!P35</f>
        <v>0</v>
      </c>
      <c r="Q32" s="195">
        <f>Capitulo!Q35</f>
        <v>0</v>
      </c>
      <c r="R32" s="195">
        <f>Capitulo!R35</f>
        <v>0</v>
      </c>
      <c r="S32" s="195">
        <f>Capitulo!S35</f>
        <v>0</v>
      </c>
      <c r="T32" s="195">
        <f>Capitulo!T35</f>
        <v>0</v>
      </c>
      <c r="U32" s="195">
        <f>Capitulo!U35</f>
        <v>0</v>
      </c>
      <c r="V32"/>
      <c r="W32" s="22">
        <f t="shared" si="1"/>
        <v>0</v>
      </c>
      <c r="X32" s="22">
        <f t="shared" si="2"/>
        <v>0</v>
      </c>
      <c r="Y32" s="22">
        <f t="shared" si="3"/>
        <v>0</v>
      </c>
      <c r="Z32" s="22">
        <f t="shared" si="4"/>
        <v>27</v>
      </c>
      <c r="AA32" s="22">
        <f t="shared" si="5"/>
        <v>0</v>
      </c>
      <c r="AB32" s="22">
        <f t="shared" si="6"/>
        <v>0</v>
      </c>
      <c r="AC32" s="22">
        <f t="shared" si="7"/>
        <v>0</v>
      </c>
      <c r="AD32" s="22">
        <f t="shared" si="8"/>
        <v>0</v>
      </c>
      <c r="AE32" s="22">
        <f t="shared" si="9"/>
        <v>0</v>
      </c>
      <c r="AF32" s="22">
        <f t="shared" si="10"/>
        <v>0</v>
      </c>
      <c r="AG32" s="22">
        <f t="shared" si="11"/>
        <v>0</v>
      </c>
      <c r="AH32" s="22">
        <f t="shared" si="12"/>
        <v>0</v>
      </c>
    </row>
    <row r="33" spans="1:34" s="7" customFormat="1">
      <c r="A33" s="204">
        <f>Capitulo!A14</f>
        <v>10</v>
      </c>
      <c r="B33" s="195" t="str">
        <f>Capitulo!B14</f>
        <v>????</v>
      </c>
      <c r="C33" s="195">
        <f>Capitulo!C14</f>
        <v>0</v>
      </c>
      <c r="D33" s="195">
        <f>Capitulo!D14</f>
        <v>0</v>
      </c>
      <c r="E33" s="195">
        <f>Capitulo!E14</f>
        <v>0</v>
      </c>
      <c r="F33" s="195">
        <f>Capitulo!F14</f>
        <v>0</v>
      </c>
      <c r="G33" s="195">
        <f>Capitulo!G14</f>
        <v>0</v>
      </c>
      <c r="H33" s="195">
        <f>Capitulo!H14</f>
        <v>0</v>
      </c>
      <c r="I33" s="195">
        <f>Capitulo!I14</f>
        <v>0</v>
      </c>
      <c r="J33" s="195">
        <f>Capitulo!J14</f>
        <v>0</v>
      </c>
      <c r="K33" s="195">
        <f>Capitulo!K14</f>
        <v>0</v>
      </c>
      <c r="L33" s="195">
        <f>Capitulo!L14</f>
        <v>0</v>
      </c>
      <c r="M33" s="195">
        <f>Capitulo!M14</f>
        <v>0</v>
      </c>
      <c r="N33" s="186">
        <f>Capitulo!N14</f>
        <v>0</v>
      </c>
      <c r="O33" s="195">
        <f>Capitulo!O14</f>
        <v>0</v>
      </c>
      <c r="P33" s="195">
        <f>Capitulo!P14</f>
        <v>0</v>
      </c>
      <c r="Q33" s="195">
        <f>Capitulo!Q14</f>
        <v>0</v>
      </c>
      <c r="R33" s="195">
        <f>Capitulo!R14</f>
        <v>0</v>
      </c>
      <c r="S33" s="195">
        <f>Capitulo!S14</f>
        <v>0</v>
      </c>
      <c r="T33" s="195">
        <f>Capitulo!T14</f>
        <v>0</v>
      </c>
      <c r="U33" s="195">
        <f>Capitulo!U14</f>
        <v>0</v>
      </c>
      <c r="V33"/>
      <c r="W33" s="22">
        <f t="shared" si="1"/>
        <v>0</v>
      </c>
      <c r="X33" s="22">
        <f t="shared" si="2"/>
        <v>0</v>
      </c>
      <c r="Y33" s="22">
        <f t="shared" si="3"/>
        <v>0</v>
      </c>
      <c r="Z33" s="22">
        <f t="shared" si="4"/>
        <v>27</v>
      </c>
      <c r="AA33" s="22">
        <f t="shared" si="5"/>
        <v>0</v>
      </c>
      <c r="AB33" s="22">
        <f t="shared" si="6"/>
        <v>0</v>
      </c>
      <c r="AC33" s="22">
        <f t="shared" si="7"/>
        <v>0</v>
      </c>
      <c r="AD33" s="22">
        <f t="shared" si="8"/>
        <v>0</v>
      </c>
      <c r="AE33" s="22">
        <f t="shared" si="9"/>
        <v>0</v>
      </c>
      <c r="AF33" s="22">
        <f t="shared" si="10"/>
        <v>0</v>
      </c>
      <c r="AG33" s="22">
        <f t="shared" si="11"/>
        <v>0</v>
      </c>
      <c r="AH33" s="22">
        <f t="shared" si="12"/>
        <v>0</v>
      </c>
    </row>
    <row r="34" spans="1:34" s="7" customFormat="1">
      <c r="A34" s="204">
        <f>Capitulo!A36</f>
        <v>32</v>
      </c>
      <c r="B34" s="195" t="str">
        <f>Capitulo!B36</f>
        <v>????</v>
      </c>
      <c r="C34" s="195">
        <f>Capitulo!C36</f>
        <v>0</v>
      </c>
      <c r="D34" s="195">
        <f>Capitulo!D36</f>
        <v>0</v>
      </c>
      <c r="E34" s="195">
        <f>Capitulo!E36</f>
        <v>0</v>
      </c>
      <c r="F34" s="195">
        <f>Capitulo!F36</f>
        <v>0</v>
      </c>
      <c r="G34" s="195">
        <f>Capitulo!G36</f>
        <v>0</v>
      </c>
      <c r="H34" s="195">
        <f>Capitulo!H36</f>
        <v>0</v>
      </c>
      <c r="I34" s="195">
        <f>Capitulo!I36</f>
        <v>0</v>
      </c>
      <c r="J34" s="195">
        <f>Capitulo!J36</f>
        <v>0</v>
      </c>
      <c r="K34" s="195">
        <f>Capitulo!K36</f>
        <v>0</v>
      </c>
      <c r="L34" s="195">
        <f>Capitulo!L36</f>
        <v>0</v>
      </c>
      <c r="M34" s="195">
        <f>Capitulo!M36</f>
        <v>0</v>
      </c>
      <c r="N34" s="186">
        <f>Capitulo!N36</f>
        <v>0</v>
      </c>
      <c r="O34" s="195">
        <f>Capitulo!O36</f>
        <v>0</v>
      </c>
      <c r="P34" s="195">
        <f>Capitulo!P36</f>
        <v>0</v>
      </c>
      <c r="Q34" s="195">
        <f>Capitulo!Q36</f>
        <v>0</v>
      </c>
      <c r="R34" s="195">
        <f>Capitulo!R36</f>
        <v>0</v>
      </c>
      <c r="S34" s="195">
        <f>Capitulo!S36</f>
        <v>0</v>
      </c>
      <c r="T34" s="195">
        <f>Capitulo!T36</f>
        <v>0</v>
      </c>
      <c r="U34" s="195">
        <f>Capitulo!U36</f>
        <v>0</v>
      </c>
      <c r="V34"/>
      <c r="W34" s="22">
        <f t="shared" si="1"/>
        <v>0</v>
      </c>
      <c r="X34" s="22">
        <f t="shared" si="2"/>
        <v>0</v>
      </c>
      <c r="Y34" s="22">
        <f t="shared" si="3"/>
        <v>0</v>
      </c>
      <c r="Z34" s="22">
        <f t="shared" si="4"/>
        <v>27</v>
      </c>
      <c r="AA34" s="22">
        <f t="shared" si="5"/>
        <v>0</v>
      </c>
      <c r="AB34" s="22">
        <f t="shared" si="6"/>
        <v>0</v>
      </c>
      <c r="AC34" s="22">
        <f t="shared" si="7"/>
        <v>0</v>
      </c>
      <c r="AD34" s="22">
        <f t="shared" si="8"/>
        <v>0</v>
      </c>
      <c r="AE34" s="22">
        <f t="shared" si="9"/>
        <v>0</v>
      </c>
      <c r="AF34" s="22">
        <f t="shared" si="10"/>
        <v>0</v>
      </c>
      <c r="AG34" s="22">
        <f t="shared" si="11"/>
        <v>0</v>
      </c>
      <c r="AH34" s="22">
        <f t="shared" si="12"/>
        <v>0</v>
      </c>
    </row>
    <row r="35" spans="1:34" s="7" customFormat="1">
      <c r="A35" s="204">
        <f>Capitulo!A28</f>
        <v>24</v>
      </c>
      <c r="B35" s="195" t="str">
        <f>Capitulo!B28</f>
        <v>????</v>
      </c>
      <c r="C35" s="195">
        <f>Capitulo!C28</f>
        <v>0</v>
      </c>
      <c r="D35" s="195">
        <f>Capitulo!D28</f>
        <v>0</v>
      </c>
      <c r="E35" s="195">
        <f>Capitulo!E28</f>
        <v>0</v>
      </c>
      <c r="F35" s="195">
        <f>Capitulo!F28</f>
        <v>0</v>
      </c>
      <c r="G35" s="195">
        <f>Capitulo!G28</f>
        <v>0</v>
      </c>
      <c r="H35" s="195">
        <f>Capitulo!H28</f>
        <v>0</v>
      </c>
      <c r="I35" s="195">
        <f>Capitulo!I28</f>
        <v>0</v>
      </c>
      <c r="J35" s="195">
        <f>Capitulo!J28</f>
        <v>0</v>
      </c>
      <c r="K35" s="195">
        <f>Capitulo!K28</f>
        <v>0</v>
      </c>
      <c r="L35" s="195">
        <f>Capitulo!L28</f>
        <v>0</v>
      </c>
      <c r="M35" s="195">
        <f>Capitulo!M28</f>
        <v>0</v>
      </c>
      <c r="N35" s="186">
        <f>Capitulo!N28</f>
        <v>0</v>
      </c>
      <c r="O35" s="195">
        <f>Capitulo!O28</f>
        <v>0</v>
      </c>
      <c r="P35" s="195">
        <f>Capitulo!P28</f>
        <v>0</v>
      </c>
      <c r="Q35" s="195">
        <f>Capitulo!Q28</f>
        <v>0</v>
      </c>
      <c r="R35" s="195">
        <f>Capitulo!R28</f>
        <v>0</v>
      </c>
      <c r="S35" s="195">
        <f>Capitulo!S28</f>
        <v>0</v>
      </c>
      <c r="T35" s="195">
        <f>Capitulo!T28</f>
        <v>0</v>
      </c>
      <c r="U35" s="195">
        <f>Capitulo!U28</f>
        <v>0</v>
      </c>
      <c r="V35"/>
      <c r="W35" s="22">
        <f t="shared" si="1"/>
        <v>0</v>
      </c>
      <c r="X35" s="22">
        <f t="shared" si="2"/>
        <v>0</v>
      </c>
      <c r="Y35" s="22">
        <f t="shared" si="3"/>
        <v>0</v>
      </c>
      <c r="Z35" s="22">
        <f t="shared" si="4"/>
        <v>27</v>
      </c>
      <c r="AA35" s="22">
        <f t="shared" si="5"/>
        <v>0</v>
      </c>
      <c r="AB35" s="22">
        <f t="shared" si="6"/>
        <v>0</v>
      </c>
      <c r="AC35" s="22">
        <f t="shared" si="7"/>
        <v>0</v>
      </c>
      <c r="AD35" s="22">
        <f t="shared" si="8"/>
        <v>0</v>
      </c>
      <c r="AE35" s="22">
        <f t="shared" si="9"/>
        <v>0</v>
      </c>
      <c r="AF35" s="22">
        <f t="shared" si="10"/>
        <v>0</v>
      </c>
      <c r="AG35" s="22">
        <f t="shared" si="11"/>
        <v>0</v>
      </c>
      <c r="AH35" s="22">
        <f t="shared" si="12"/>
        <v>0</v>
      </c>
    </row>
    <row r="36" spans="1:34" s="7" customFormat="1">
      <c r="A36" s="204">
        <f>Capitulo!A38</f>
        <v>34</v>
      </c>
      <c r="B36" s="195" t="str">
        <f>Capitulo!B38</f>
        <v>????</v>
      </c>
      <c r="C36" s="195">
        <f>Capitulo!C38</f>
        <v>0</v>
      </c>
      <c r="D36" s="195">
        <f>Capitulo!D38</f>
        <v>0</v>
      </c>
      <c r="E36" s="195">
        <f>Capitulo!E38</f>
        <v>0</v>
      </c>
      <c r="F36" s="195">
        <f>Capitulo!F38</f>
        <v>0</v>
      </c>
      <c r="G36" s="195">
        <f>Capitulo!G38</f>
        <v>0</v>
      </c>
      <c r="H36" s="195">
        <f>Capitulo!H38</f>
        <v>0</v>
      </c>
      <c r="I36" s="195">
        <f>Capitulo!I38</f>
        <v>0</v>
      </c>
      <c r="J36" s="195">
        <f>Capitulo!J38</f>
        <v>0</v>
      </c>
      <c r="K36" s="195">
        <f>Capitulo!K38</f>
        <v>0</v>
      </c>
      <c r="L36" s="195">
        <f>Capitulo!L38</f>
        <v>0</v>
      </c>
      <c r="M36" s="195">
        <f>Capitulo!M38</f>
        <v>0</v>
      </c>
      <c r="N36" s="186">
        <f>Capitulo!N38</f>
        <v>0</v>
      </c>
      <c r="O36" s="195">
        <f>Capitulo!O38</f>
        <v>0</v>
      </c>
      <c r="P36" s="195">
        <f>Capitulo!P38</f>
        <v>0</v>
      </c>
      <c r="Q36" s="195">
        <f>Capitulo!Q38</f>
        <v>0</v>
      </c>
      <c r="R36" s="195">
        <f>Capitulo!R38</f>
        <v>0</v>
      </c>
      <c r="S36" s="195">
        <f>Capitulo!S38</f>
        <v>0</v>
      </c>
      <c r="T36" s="195">
        <f>Capitulo!T38</f>
        <v>0</v>
      </c>
      <c r="U36" s="195">
        <f>Capitulo!U38</f>
        <v>0</v>
      </c>
      <c r="V36"/>
      <c r="W36" s="22">
        <f t="shared" si="1"/>
        <v>0</v>
      </c>
      <c r="X36" s="22">
        <f t="shared" si="2"/>
        <v>0</v>
      </c>
      <c r="Y36" s="22">
        <f t="shared" si="3"/>
        <v>0</v>
      </c>
      <c r="Z36" s="22">
        <f t="shared" si="4"/>
        <v>27</v>
      </c>
      <c r="AA36" s="22">
        <f t="shared" si="5"/>
        <v>0</v>
      </c>
      <c r="AB36" s="22">
        <f t="shared" si="6"/>
        <v>0</v>
      </c>
      <c r="AC36" s="22">
        <f t="shared" si="7"/>
        <v>0</v>
      </c>
      <c r="AD36" s="22">
        <f t="shared" si="8"/>
        <v>0</v>
      </c>
      <c r="AE36" s="22">
        <f t="shared" si="9"/>
        <v>0</v>
      </c>
      <c r="AF36" s="22">
        <f t="shared" si="10"/>
        <v>0</v>
      </c>
      <c r="AG36" s="22">
        <f t="shared" si="11"/>
        <v>0</v>
      </c>
      <c r="AH36" s="22">
        <f t="shared" si="12"/>
        <v>0</v>
      </c>
    </row>
    <row r="37" spans="1:34" s="7" customFormat="1">
      <c r="A37" s="204">
        <f>Capitulo!A29</f>
        <v>25</v>
      </c>
      <c r="B37" s="195" t="str">
        <f>Capitulo!B29</f>
        <v>????</v>
      </c>
      <c r="C37" s="195">
        <f>Capitulo!C29</f>
        <v>0</v>
      </c>
      <c r="D37" s="195">
        <f>Capitulo!D29</f>
        <v>0</v>
      </c>
      <c r="E37" s="195">
        <f>Capitulo!E29</f>
        <v>0</v>
      </c>
      <c r="F37" s="195">
        <f>Capitulo!F29</f>
        <v>0</v>
      </c>
      <c r="G37" s="195">
        <f>Capitulo!G29</f>
        <v>0</v>
      </c>
      <c r="H37" s="195">
        <f>Capitulo!H29</f>
        <v>0</v>
      </c>
      <c r="I37" s="195">
        <f>Capitulo!I29</f>
        <v>0</v>
      </c>
      <c r="J37" s="195">
        <f>Capitulo!J29</f>
        <v>0</v>
      </c>
      <c r="K37" s="195">
        <f>Capitulo!K29</f>
        <v>0</v>
      </c>
      <c r="L37" s="195">
        <f>Capitulo!L29</f>
        <v>0</v>
      </c>
      <c r="M37" s="195">
        <f>Capitulo!M29</f>
        <v>0</v>
      </c>
      <c r="N37" s="186">
        <f>Capitulo!N29</f>
        <v>0</v>
      </c>
      <c r="O37" s="195">
        <f>Capitulo!O29</f>
        <v>0</v>
      </c>
      <c r="P37" s="195">
        <f>Capitulo!P29</f>
        <v>0</v>
      </c>
      <c r="Q37" s="195">
        <f>Capitulo!Q29</f>
        <v>0</v>
      </c>
      <c r="R37" s="195">
        <f>Capitulo!R29</f>
        <v>0</v>
      </c>
      <c r="S37" s="195">
        <f>Capitulo!S29</f>
        <v>0</v>
      </c>
      <c r="T37" s="195">
        <f>Capitulo!T29</f>
        <v>0</v>
      </c>
      <c r="U37" s="195">
        <f>Capitulo!U29</f>
        <v>0</v>
      </c>
      <c r="V37"/>
      <c r="W37" s="22">
        <f t="shared" si="1"/>
        <v>0</v>
      </c>
      <c r="X37" s="22">
        <f t="shared" si="2"/>
        <v>0</v>
      </c>
      <c r="Y37" s="22">
        <f t="shared" si="3"/>
        <v>0</v>
      </c>
      <c r="Z37" s="22">
        <f t="shared" si="4"/>
        <v>27</v>
      </c>
      <c r="AA37" s="22">
        <f t="shared" si="5"/>
        <v>0</v>
      </c>
      <c r="AB37" s="22">
        <f t="shared" si="6"/>
        <v>0</v>
      </c>
      <c r="AC37" s="22">
        <f t="shared" si="7"/>
        <v>0</v>
      </c>
      <c r="AD37" s="22">
        <f t="shared" si="8"/>
        <v>0</v>
      </c>
      <c r="AE37" s="22">
        <f t="shared" si="9"/>
        <v>0</v>
      </c>
      <c r="AF37" s="22">
        <f t="shared" si="10"/>
        <v>0</v>
      </c>
      <c r="AG37" s="22">
        <f t="shared" si="11"/>
        <v>0</v>
      </c>
      <c r="AH37" s="22">
        <f t="shared" si="12"/>
        <v>0</v>
      </c>
    </row>
    <row r="38" spans="1:34" s="7" customFormat="1">
      <c r="A38" s="204">
        <f>Capitulo!A42</f>
        <v>38</v>
      </c>
      <c r="B38" s="195" t="str">
        <f>Capitulo!B42</f>
        <v>????</v>
      </c>
      <c r="C38" s="195">
        <f>Capitulo!C42</f>
        <v>0</v>
      </c>
      <c r="D38" s="195">
        <f>Capitulo!D42</f>
        <v>0</v>
      </c>
      <c r="E38" s="195">
        <f>Capitulo!E42</f>
        <v>0</v>
      </c>
      <c r="F38" s="195">
        <f>Capitulo!F42</f>
        <v>0</v>
      </c>
      <c r="G38" s="195">
        <f>Capitulo!G42</f>
        <v>0</v>
      </c>
      <c r="H38" s="195">
        <f>Capitulo!H42</f>
        <v>0</v>
      </c>
      <c r="I38" s="195">
        <f>Capitulo!I42</f>
        <v>0</v>
      </c>
      <c r="J38" s="195">
        <f>Capitulo!J42</f>
        <v>0</v>
      </c>
      <c r="K38" s="195">
        <f>Capitulo!K42</f>
        <v>0</v>
      </c>
      <c r="L38" s="195">
        <f>Capitulo!L42</f>
        <v>0</v>
      </c>
      <c r="M38" s="195">
        <f>Capitulo!M42</f>
        <v>0</v>
      </c>
      <c r="N38" s="186">
        <f>Capitulo!N42</f>
        <v>0</v>
      </c>
      <c r="O38" s="195">
        <f>Capitulo!O42</f>
        <v>0</v>
      </c>
      <c r="P38" s="195">
        <f>Capitulo!P42</f>
        <v>0</v>
      </c>
      <c r="Q38" s="195">
        <f>Capitulo!Q42</f>
        <v>0</v>
      </c>
      <c r="R38" s="195">
        <f>Capitulo!R42</f>
        <v>0</v>
      </c>
      <c r="S38" s="195">
        <f>Capitulo!S42</f>
        <v>0</v>
      </c>
      <c r="T38" s="195">
        <f>Capitulo!T42</f>
        <v>0</v>
      </c>
      <c r="U38" s="195">
        <f>Capitulo!U42</f>
        <v>0</v>
      </c>
      <c r="V38"/>
      <c r="W38" s="22">
        <f t="shared" si="1"/>
        <v>0</v>
      </c>
      <c r="X38" s="22">
        <f t="shared" si="2"/>
        <v>0</v>
      </c>
      <c r="Y38" s="22">
        <f t="shared" si="3"/>
        <v>0</v>
      </c>
      <c r="Z38" s="22">
        <f t="shared" si="4"/>
        <v>27</v>
      </c>
      <c r="AA38" s="22">
        <f t="shared" si="5"/>
        <v>0</v>
      </c>
      <c r="AB38" s="22">
        <f t="shared" si="6"/>
        <v>0</v>
      </c>
      <c r="AC38" s="22">
        <f t="shared" si="7"/>
        <v>0</v>
      </c>
      <c r="AD38" s="22">
        <f t="shared" si="8"/>
        <v>0</v>
      </c>
      <c r="AE38" s="22">
        <f t="shared" si="9"/>
        <v>0</v>
      </c>
      <c r="AF38" s="22">
        <f t="shared" si="10"/>
        <v>0</v>
      </c>
      <c r="AG38" s="22">
        <f t="shared" si="11"/>
        <v>0</v>
      </c>
      <c r="AH38" s="22">
        <f t="shared" si="12"/>
        <v>0</v>
      </c>
    </row>
    <row r="39" spans="1:34" s="7" customFormat="1">
      <c r="A39" s="204">
        <f>Capitulo!A44</f>
        <v>40</v>
      </c>
      <c r="B39" s="195" t="str">
        <f>Capitulo!B44</f>
        <v>????</v>
      </c>
      <c r="C39" s="195">
        <f>Capitulo!C44</f>
        <v>0</v>
      </c>
      <c r="D39" s="195">
        <f>Capitulo!D44</f>
        <v>0</v>
      </c>
      <c r="E39" s="195">
        <f>Capitulo!E44</f>
        <v>0</v>
      </c>
      <c r="F39" s="195">
        <f>Capitulo!F44</f>
        <v>0</v>
      </c>
      <c r="G39" s="195">
        <f>Capitulo!G44</f>
        <v>0</v>
      </c>
      <c r="H39" s="195">
        <f>Capitulo!H44</f>
        <v>0</v>
      </c>
      <c r="I39" s="195">
        <f>Capitulo!I44</f>
        <v>0</v>
      </c>
      <c r="J39" s="195">
        <f>Capitulo!J44</f>
        <v>0</v>
      </c>
      <c r="K39" s="195">
        <f>Capitulo!K44</f>
        <v>0</v>
      </c>
      <c r="L39" s="195">
        <f>Capitulo!L44</f>
        <v>0</v>
      </c>
      <c r="M39" s="195">
        <f>Capitulo!M44</f>
        <v>0</v>
      </c>
      <c r="N39" s="186">
        <f>Capitulo!N44</f>
        <v>0</v>
      </c>
      <c r="O39" s="195">
        <f>Capitulo!O44</f>
        <v>0</v>
      </c>
      <c r="P39" s="195">
        <f>Capitulo!P44</f>
        <v>0</v>
      </c>
      <c r="Q39" s="195">
        <f>Capitulo!Q44</f>
        <v>0</v>
      </c>
      <c r="R39" s="195">
        <f>Capitulo!R44</f>
        <v>0</v>
      </c>
      <c r="S39" s="195">
        <f>Capitulo!S44</f>
        <v>0</v>
      </c>
      <c r="T39" s="195">
        <f>Capitulo!T44</f>
        <v>0</v>
      </c>
      <c r="U39" s="195">
        <f>Capitulo!U44</f>
        <v>0</v>
      </c>
      <c r="V39"/>
      <c r="W39" s="22">
        <f t="shared" si="1"/>
        <v>0</v>
      </c>
      <c r="X39" s="22">
        <f t="shared" si="2"/>
        <v>0</v>
      </c>
      <c r="Y39" s="22">
        <f t="shared" si="3"/>
        <v>0</v>
      </c>
      <c r="Z39" s="22">
        <f t="shared" si="4"/>
        <v>27</v>
      </c>
      <c r="AA39" s="22">
        <f t="shared" si="5"/>
        <v>0</v>
      </c>
      <c r="AB39" s="22">
        <f t="shared" si="6"/>
        <v>0</v>
      </c>
      <c r="AC39" s="22">
        <f t="shared" si="7"/>
        <v>0</v>
      </c>
      <c r="AD39" s="22">
        <f t="shared" si="8"/>
        <v>0</v>
      </c>
      <c r="AE39" s="22">
        <f t="shared" si="9"/>
        <v>0</v>
      </c>
      <c r="AF39" s="22">
        <f t="shared" si="10"/>
        <v>0</v>
      </c>
      <c r="AG39" s="22">
        <f t="shared" si="11"/>
        <v>0</v>
      </c>
      <c r="AH39" s="22">
        <f t="shared" si="12"/>
        <v>0</v>
      </c>
    </row>
    <row r="40" spans="1:34" s="7" customFormat="1">
      <c r="A40" s="204">
        <f>Capitulo!A54</f>
        <v>50</v>
      </c>
      <c r="B40" s="195" t="str">
        <f>Capitulo!B54</f>
        <v>????</v>
      </c>
      <c r="C40" s="195">
        <f>Capitulo!C54</f>
        <v>0</v>
      </c>
      <c r="D40" s="195">
        <f>Capitulo!D54</f>
        <v>0</v>
      </c>
      <c r="E40" s="195">
        <f>Capitulo!E54</f>
        <v>0</v>
      </c>
      <c r="F40" s="195">
        <f>Capitulo!F54</f>
        <v>0</v>
      </c>
      <c r="G40" s="195">
        <f>Capitulo!G54</f>
        <v>0</v>
      </c>
      <c r="H40" s="195">
        <f>Capitulo!H54</f>
        <v>0</v>
      </c>
      <c r="I40" s="195">
        <f>Capitulo!I54</f>
        <v>0</v>
      </c>
      <c r="J40" s="195">
        <f>Capitulo!J54</f>
        <v>0</v>
      </c>
      <c r="K40" s="195">
        <f>Capitulo!K54</f>
        <v>0</v>
      </c>
      <c r="L40" s="195">
        <f>Capitulo!L54</f>
        <v>0</v>
      </c>
      <c r="M40" s="195">
        <f>Capitulo!M54</f>
        <v>0</v>
      </c>
      <c r="N40" s="186">
        <f>Capitulo!N54</f>
        <v>0</v>
      </c>
      <c r="O40" s="195">
        <f>Capitulo!O54</f>
        <v>0</v>
      </c>
      <c r="P40" s="195">
        <f>Capitulo!P54</f>
        <v>0</v>
      </c>
      <c r="Q40" s="195">
        <f>Capitulo!Q54</f>
        <v>0</v>
      </c>
      <c r="R40" s="195">
        <f>Capitulo!R54</f>
        <v>0</v>
      </c>
      <c r="S40" s="195">
        <f>Capitulo!S54</f>
        <v>0</v>
      </c>
      <c r="T40" s="195">
        <f>Capitulo!T54</f>
        <v>0</v>
      </c>
      <c r="U40" s="195">
        <f>Capitulo!U54</f>
        <v>0</v>
      </c>
      <c r="V40"/>
      <c r="W40" s="22">
        <f t="shared" si="1"/>
        <v>0</v>
      </c>
      <c r="X40" s="22">
        <f t="shared" si="2"/>
        <v>0</v>
      </c>
      <c r="Y40" s="22">
        <f t="shared" si="3"/>
        <v>0</v>
      </c>
      <c r="Z40" s="22">
        <f t="shared" si="4"/>
        <v>27</v>
      </c>
      <c r="AA40" s="22">
        <f t="shared" si="5"/>
        <v>0</v>
      </c>
      <c r="AB40" s="22">
        <f t="shared" si="6"/>
        <v>0</v>
      </c>
      <c r="AC40" s="22">
        <f t="shared" si="7"/>
        <v>0</v>
      </c>
      <c r="AD40" s="22">
        <f t="shared" si="8"/>
        <v>0</v>
      </c>
      <c r="AE40" s="22">
        <f t="shared" si="9"/>
        <v>0</v>
      </c>
      <c r="AF40" s="22">
        <f t="shared" si="10"/>
        <v>0</v>
      </c>
      <c r="AG40" s="22">
        <f t="shared" si="11"/>
        <v>0</v>
      </c>
      <c r="AH40" s="22">
        <f t="shared" si="12"/>
        <v>0</v>
      </c>
    </row>
    <row r="41" spans="1:34" s="7" customFormat="1" ht="15" customHeight="1">
      <c r="A41" s="204">
        <f>Capitulo!A55</f>
        <v>51</v>
      </c>
      <c r="B41" s="195" t="str">
        <f>Capitulo!B55</f>
        <v>????</v>
      </c>
      <c r="C41" s="195">
        <f>Capitulo!C55</f>
        <v>0</v>
      </c>
      <c r="D41" s="195">
        <f>Capitulo!D55</f>
        <v>0</v>
      </c>
      <c r="E41" s="195">
        <f>Capitulo!E55</f>
        <v>0</v>
      </c>
      <c r="F41" s="195">
        <f>Capitulo!F55</f>
        <v>0</v>
      </c>
      <c r="G41" s="195">
        <f>Capitulo!G55</f>
        <v>0</v>
      </c>
      <c r="H41" s="195">
        <f>Capitulo!H55</f>
        <v>0</v>
      </c>
      <c r="I41" s="195">
        <f>Capitulo!I55</f>
        <v>0</v>
      </c>
      <c r="J41" s="195">
        <f>Capitulo!J55</f>
        <v>0</v>
      </c>
      <c r="K41" s="195">
        <f>Capitulo!K55</f>
        <v>0</v>
      </c>
      <c r="L41" s="195">
        <f>Capitulo!L55</f>
        <v>0</v>
      </c>
      <c r="M41" s="195">
        <f>Capitulo!M55</f>
        <v>0</v>
      </c>
      <c r="N41" s="186">
        <f>Capitulo!N55</f>
        <v>0</v>
      </c>
      <c r="O41" s="195">
        <f>Capitulo!O55</f>
        <v>0</v>
      </c>
      <c r="P41" s="195">
        <f>Capitulo!P55</f>
        <v>0</v>
      </c>
      <c r="Q41" s="195">
        <f>Capitulo!Q55</f>
        <v>0</v>
      </c>
      <c r="R41" s="195">
        <f>Capitulo!R55</f>
        <v>0</v>
      </c>
      <c r="S41" s="195">
        <f>Capitulo!S55</f>
        <v>0</v>
      </c>
      <c r="T41" s="195">
        <f>Capitulo!T55</f>
        <v>0</v>
      </c>
      <c r="U41" s="195">
        <f>Capitulo!U55</f>
        <v>0</v>
      </c>
      <c r="V41"/>
      <c r="W41" s="22">
        <f t="shared" si="1"/>
        <v>0</v>
      </c>
      <c r="X41" s="22">
        <f t="shared" si="2"/>
        <v>0</v>
      </c>
      <c r="Y41" s="22">
        <f t="shared" si="3"/>
        <v>0</v>
      </c>
      <c r="Z41" s="22">
        <f t="shared" si="4"/>
        <v>27</v>
      </c>
      <c r="AA41" s="22">
        <f t="shared" si="5"/>
        <v>0</v>
      </c>
      <c r="AB41" s="22">
        <f t="shared" si="6"/>
        <v>0</v>
      </c>
      <c r="AC41" s="22">
        <f t="shared" si="7"/>
        <v>0</v>
      </c>
      <c r="AD41" s="22">
        <f t="shared" si="8"/>
        <v>0</v>
      </c>
      <c r="AE41" s="22">
        <f t="shared" si="9"/>
        <v>0</v>
      </c>
      <c r="AF41" s="22">
        <f t="shared" si="10"/>
        <v>0</v>
      </c>
      <c r="AG41" s="22">
        <f t="shared" si="11"/>
        <v>0</v>
      </c>
      <c r="AH41" s="22">
        <f t="shared" si="12"/>
        <v>0</v>
      </c>
    </row>
    <row r="42" spans="1:34" s="7" customFormat="1">
      <c r="A42" s="204">
        <f>Capitulo!A60</f>
        <v>56</v>
      </c>
      <c r="B42" s="195" t="str">
        <f>Capitulo!B60</f>
        <v>????</v>
      </c>
      <c r="C42" s="195">
        <f>Capitulo!C60</f>
        <v>0</v>
      </c>
      <c r="D42" s="195">
        <f>Capitulo!D60</f>
        <v>0</v>
      </c>
      <c r="E42" s="195">
        <f>Capitulo!E60</f>
        <v>0</v>
      </c>
      <c r="F42" s="195">
        <f>Capitulo!F60</f>
        <v>0</v>
      </c>
      <c r="G42" s="195">
        <f>Capitulo!G60</f>
        <v>0</v>
      </c>
      <c r="H42" s="195">
        <f>Capitulo!H60</f>
        <v>0</v>
      </c>
      <c r="I42" s="195">
        <f>Capitulo!I60</f>
        <v>0</v>
      </c>
      <c r="J42" s="195">
        <f>Capitulo!J60</f>
        <v>0</v>
      </c>
      <c r="K42" s="195">
        <f>Capitulo!K60</f>
        <v>0</v>
      </c>
      <c r="L42" s="195">
        <f>Capitulo!L60</f>
        <v>0</v>
      </c>
      <c r="M42" s="195">
        <f>Capitulo!M60</f>
        <v>0</v>
      </c>
      <c r="N42" s="186">
        <f>Capitulo!N60</f>
        <v>0</v>
      </c>
      <c r="O42" s="195">
        <f>Capitulo!O60</f>
        <v>0</v>
      </c>
      <c r="P42" s="195">
        <f>Capitulo!P60</f>
        <v>0</v>
      </c>
      <c r="Q42" s="195">
        <f>Capitulo!Q60</f>
        <v>0</v>
      </c>
      <c r="R42" s="195">
        <f>Capitulo!R60</f>
        <v>0</v>
      </c>
      <c r="S42" s="195">
        <f>Capitulo!S60</f>
        <v>0</v>
      </c>
      <c r="T42" s="195">
        <f>Capitulo!T60</f>
        <v>0</v>
      </c>
      <c r="U42" s="195">
        <f>Capitulo!U60</f>
        <v>0</v>
      </c>
      <c r="V42"/>
      <c r="W42" s="22">
        <f t="shared" si="1"/>
        <v>0</v>
      </c>
      <c r="X42" s="22">
        <f t="shared" si="2"/>
        <v>0</v>
      </c>
      <c r="Y42" s="22">
        <f t="shared" si="3"/>
        <v>0</v>
      </c>
      <c r="Z42" s="22">
        <f t="shared" si="4"/>
        <v>27</v>
      </c>
      <c r="AA42" s="22">
        <f t="shared" si="5"/>
        <v>0</v>
      </c>
      <c r="AB42" s="22">
        <f t="shared" si="6"/>
        <v>0</v>
      </c>
      <c r="AC42" s="22">
        <f t="shared" si="7"/>
        <v>0</v>
      </c>
      <c r="AD42" s="22">
        <f t="shared" si="8"/>
        <v>0</v>
      </c>
      <c r="AE42" s="22">
        <f t="shared" si="9"/>
        <v>0</v>
      </c>
      <c r="AF42" s="22">
        <f t="shared" si="10"/>
        <v>0</v>
      </c>
      <c r="AG42" s="22">
        <f t="shared" si="11"/>
        <v>0</v>
      </c>
      <c r="AH42" s="22">
        <f t="shared" si="12"/>
        <v>0</v>
      </c>
    </row>
    <row r="43" spans="1:34" s="7" customFormat="1">
      <c r="A43" s="204">
        <f>Capitulo!A61</f>
        <v>57</v>
      </c>
      <c r="B43" s="195" t="str">
        <f>Capitulo!B61</f>
        <v>????</v>
      </c>
      <c r="C43" s="195">
        <f>Capitulo!C61</f>
        <v>0</v>
      </c>
      <c r="D43" s="195">
        <f>Capitulo!D61</f>
        <v>0</v>
      </c>
      <c r="E43" s="195">
        <f>Capitulo!E61</f>
        <v>0</v>
      </c>
      <c r="F43" s="195">
        <f>Capitulo!F61</f>
        <v>0</v>
      </c>
      <c r="G43" s="195">
        <f>Capitulo!G61</f>
        <v>0</v>
      </c>
      <c r="H43" s="195">
        <f>Capitulo!H61</f>
        <v>0</v>
      </c>
      <c r="I43" s="195">
        <f>Capitulo!I61</f>
        <v>0</v>
      </c>
      <c r="J43" s="195">
        <f>Capitulo!J61</f>
        <v>0</v>
      </c>
      <c r="K43" s="195">
        <f>Capitulo!K61</f>
        <v>0</v>
      </c>
      <c r="L43" s="195">
        <f>Capitulo!L61</f>
        <v>0</v>
      </c>
      <c r="M43" s="195">
        <f>Capitulo!M61</f>
        <v>0</v>
      </c>
      <c r="N43" s="186">
        <f>Capitulo!N61</f>
        <v>0</v>
      </c>
      <c r="O43" s="195">
        <f>Capitulo!O61</f>
        <v>0</v>
      </c>
      <c r="P43" s="195">
        <f>Capitulo!P61</f>
        <v>0</v>
      </c>
      <c r="Q43" s="195">
        <f>Capitulo!Q61</f>
        <v>0</v>
      </c>
      <c r="R43" s="195">
        <f>Capitulo!R61</f>
        <v>0</v>
      </c>
      <c r="S43" s="195">
        <f>Capitulo!S61</f>
        <v>0</v>
      </c>
      <c r="T43" s="195">
        <f>Capitulo!T61</f>
        <v>0</v>
      </c>
      <c r="U43" s="195">
        <f>Capitulo!U61</f>
        <v>0</v>
      </c>
      <c r="V43"/>
      <c r="W43" s="22">
        <f t="shared" si="1"/>
        <v>0</v>
      </c>
      <c r="X43" s="22">
        <f t="shared" si="2"/>
        <v>0</v>
      </c>
      <c r="Y43" s="22">
        <f t="shared" si="3"/>
        <v>0</v>
      </c>
      <c r="Z43" s="22">
        <f t="shared" si="4"/>
        <v>27</v>
      </c>
      <c r="AA43" s="22">
        <f t="shared" si="5"/>
        <v>0</v>
      </c>
      <c r="AB43" s="22">
        <f t="shared" si="6"/>
        <v>0</v>
      </c>
      <c r="AC43" s="22">
        <f t="shared" si="7"/>
        <v>0</v>
      </c>
      <c r="AD43" s="22">
        <f t="shared" si="8"/>
        <v>0</v>
      </c>
      <c r="AE43" s="22">
        <f t="shared" si="9"/>
        <v>0</v>
      </c>
      <c r="AF43" s="22">
        <f t="shared" si="10"/>
        <v>0</v>
      </c>
      <c r="AG43" s="22">
        <f t="shared" si="11"/>
        <v>0</v>
      </c>
      <c r="AH43" s="22">
        <f t="shared" si="12"/>
        <v>0</v>
      </c>
    </row>
    <row r="44" spans="1:34" s="7" customFormat="1">
      <c r="A44" s="204">
        <f>Capitulo!A65</f>
        <v>61</v>
      </c>
      <c r="B44" s="195" t="str">
        <f>Capitulo!B65</f>
        <v>????</v>
      </c>
      <c r="C44" s="195">
        <f>Capitulo!C65</f>
        <v>0</v>
      </c>
      <c r="D44" s="195">
        <f>Capitulo!D65</f>
        <v>0</v>
      </c>
      <c r="E44" s="195">
        <f>Capitulo!E65</f>
        <v>0</v>
      </c>
      <c r="F44" s="195">
        <f>Capitulo!F65</f>
        <v>0</v>
      </c>
      <c r="G44" s="195">
        <f>Capitulo!G65</f>
        <v>0</v>
      </c>
      <c r="H44" s="195">
        <f>Capitulo!H65</f>
        <v>0</v>
      </c>
      <c r="I44" s="195">
        <f>Capitulo!I65</f>
        <v>0</v>
      </c>
      <c r="J44" s="195">
        <f>Capitulo!J65</f>
        <v>0</v>
      </c>
      <c r="K44" s="195">
        <f>Capitulo!K65</f>
        <v>0</v>
      </c>
      <c r="L44" s="195">
        <f>Capitulo!L65</f>
        <v>0</v>
      </c>
      <c r="M44" s="195">
        <f>Capitulo!M65</f>
        <v>0</v>
      </c>
      <c r="N44" s="186">
        <f>Capitulo!N65</f>
        <v>0</v>
      </c>
      <c r="O44" s="195">
        <f>Capitulo!O65</f>
        <v>0</v>
      </c>
      <c r="P44" s="195">
        <f>Capitulo!P65</f>
        <v>0</v>
      </c>
      <c r="Q44" s="195">
        <f>Capitulo!Q65</f>
        <v>0</v>
      </c>
      <c r="R44" s="195">
        <f>Capitulo!R65</f>
        <v>0</v>
      </c>
      <c r="S44" s="195">
        <f>Capitulo!S65</f>
        <v>0</v>
      </c>
      <c r="T44" s="195">
        <f>Capitulo!T65</f>
        <v>0</v>
      </c>
      <c r="U44" s="195">
        <f>Capitulo!U65</f>
        <v>0</v>
      </c>
      <c r="V44"/>
      <c r="W44" s="22">
        <f t="shared" si="1"/>
        <v>0</v>
      </c>
      <c r="X44" s="22">
        <f t="shared" si="2"/>
        <v>0</v>
      </c>
      <c r="Y44" s="22">
        <f t="shared" si="3"/>
        <v>0</v>
      </c>
      <c r="Z44" s="22">
        <f t="shared" si="4"/>
        <v>27</v>
      </c>
      <c r="AA44" s="22">
        <f t="shared" si="5"/>
        <v>0</v>
      </c>
      <c r="AB44" s="22">
        <f t="shared" si="6"/>
        <v>0</v>
      </c>
      <c r="AC44" s="22">
        <f t="shared" si="7"/>
        <v>0</v>
      </c>
      <c r="AD44" s="22">
        <f t="shared" si="8"/>
        <v>0</v>
      </c>
      <c r="AE44" s="22">
        <f t="shared" si="9"/>
        <v>0</v>
      </c>
      <c r="AF44" s="22">
        <f t="shared" si="10"/>
        <v>0</v>
      </c>
      <c r="AG44" s="22">
        <f t="shared" si="11"/>
        <v>0</v>
      </c>
      <c r="AH44" s="22">
        <f t="shared" si="12"/>
        <v>0</v>
      </c>
    </row>
    <row r="45" spans="1:34" s="7" customFormat="1">
      <c r="A45" s="204">
        <f>Capitulo!A26</f>
        <v>22</v>
      </c>
      <c r="B45" s="195" t="str">
        <f>Capitulo!B26</f>
        <v>????</v>
      </c>
      <c r="C45" s="195">
        <f>Capitulo!C26</f>
        <v>0</v>
      </c>
      <c r="D45" s="195">
        <f>Capitulo!D26</f>
        <v>0</v>
      </c>
      <c r="E45" s="195">
        <f>Capitulo!E26</f>
        <v>0</v>
      </c>
      <c r="F45" s="195">
        <f>Capitulo!F26</f>
        <v>0</v>
      </c>
      <c r="G45" s="195">
        <f>Capitulo!G26</f>
        <v>0</v>
      </c>
      <c r="H45" s="195">
        <f>Capitulo!H26</f>
        <v>0</v>
      </c>
      <c r="I45" s="195">
        <f>Capitulo!I26</f>
        <v>0</v>
      </c>
      <c r="J45" s="195">
        <f>Capitulo!J26</f>
        <v>0</v>
      </c>
      <c r="K45" s="195">
        <f>Capitulo!K26</f>
        <v>0</v>
      </c>
      <c r="L45" s="195">
        <f>Capitulo!L26</f>
        <v>0</v>
      </c>
      <c r="M45" s="195">
        <f>Capitulo!M26</f>
        <v>0</v>
      </c>
      <c r="N45" s="186">
        <f>Capitulo!N26</f>
        <v>0</v>
      </c>
      <c r="O45" s="195">
        <f>Capitulo!O26</f>
        <v>0</v>
      </c>
      <c r="P45" s="195">
        <f>Capitulo!P26</f>
        <v>0</v>
      </c>
      <c r="Q45" s="195">
        <f>Capitulo!Q26</f>
        <v>0</v>
      </c>
      <c r="R45" s="195">
        <f>Capitulo!R26</f>
        <v>0</v>
      </c>
      <c r="S45" s="195">
        <f>Capitulo!S26</f>
        <v>0</v>
      </c>
      <c r="T45" s="195">
        <f>Capitulo!T26</f>
        <v>0</v>
      </c>
      <c r="U45" s="195">
        <f>Capitulo!U26</f>
        <v>0</v>
      </c>
      <c r="V45"/>
      <c r="W45" s="22">
        <f t="shared" si="1"/>
        <v>0</v>
      </c>
      <c r="X45" s="22">
        <f t="shared" si="2"/>
        <v>0</v>
      </c>
      <c r="Y45" s="22">
        <f t="shared" si="3"/>
        <v>0</v>
      </c>
      <c r="Z45" s="22">
        <f t="shared" si="4"/>
        <v>27</v>
      </c>
      <c r="AA45" s="22">
        <f t="shared" si="5"/>
        <v>0</v>
      </c>
      <c r="AB45" s="22">
        <f t="shared" si="6"/>
        <v>0</v>
      </c>
      <c r="AC45" s="22">
        <f t="shared" si="7"/>
        <v>0</v>
      </c>
      <c r="AD45" s="22">
        <f t="shared" si="8"/>
        <v>0</v>
      </c>
      <c r="AE45" s="22">
        <f t="shared" si="9"/>
        <v>0</v>
      </c>
      <c r="AF45" s="22">
        <f t="shared" si="10"/>
        <v>0</v>
      </c>
      <c r="AG45" s="22">
        <f t="shared" si="11"/>
        <v>0</v>
      </c>
      <c r="AH45" s="22">
        <f t="shared" si="12"/>
        <v>0</v>
      </c>
    </row>
    <row r="46" spans="1:34" s="7" customFormat="1">
      <c r="A46" s="204">
        <f>Capitulo!A7</f>
        <v>3</v>
      </c>
      <c r="B46" s="195" t="str">
        <f>Capitulo!B7</f>
        <v>????</v>
      </c>
      <c r="C46" s="195">
        <f>Capitulo!C7</f>
        <v>0</v>
      </c>
      <c r="D46" s="195">
        <f>Capitulo!D7</f>
        <v>0</v>
      </c>
      <c r="E46" s="195">
        <f>Capitulo!E7</f>
        <v>0</v>
      </c>
      <c r="F46" s="195">
        <f>Capitulo!F7</f>
        <v>0</v>
      </c>
      <c r="G46" s="195">
        <f>Capitulo!G7</f>
        <v>0</v>
      </c>
      <c r="H46" s="195">
        <f>Capitulo!H7</f>
        <v>0</v>
      </c>
      <c r="I46" s="195">
        <f>Capitulo!I7</f>
        <v>0</v>
      </c>
      <c r="J46" s="195">
        <f>Capitulo!J7</f>
        <v>0</v>
      </c>
      <c r="K46" s="195">
        <f>Capitulo!K7</f>
        <v>0</v>
      </c>
      <c r="L46" s="195">
        <f>Capitulo!L7</f>
        <v>0</v>
      </c>
      <c r="M46" s="195">
        <f>Capitulo!M7</f>
        <v>0</v>
      </c>
      <c r="N46" s="186">
        <f>Capitulo!N7</f>
        <v>0</v>
      </c>
      <c r="O46" s="195">
        <f>Capitulo!O7</f>
        <v>0</v>
      </c>
      <c r="P46" s="195">
        <f>Capitulo!P7</f>
        <v>0</v>
      </c>
      <c r="Q46" s="195">
        <f>Capitulo!Q7</f>
        <v>0</v>
      </c>
      <c r="R46" s="195">
        <f>Capitulo!R7</f>
        <v>0</v>
      </c>
      <c r="S46" s="195">
        <f>Capitulo!S7</f>
        <v>0</v>
      </c>
      <c r="T46" s="195">
        <f>Capitulo!T7</f>
        <v>0</v>
      </c>
      <c r="U46" s="195">
        <f>Capitulo!U7</f>
        <v>0</v>
      </c>
      <c r="V46"/>
      <c r="W46" s="22">
        <f t="shared" si="1"/>
        <v>0</v>
      </c>
      <c r="X46" s="22">
        <f t="shared" si="2"/>
        <v>0</v>
      </c>
      <c r="Y46" s="22">
        <f t="shared" si="3"/>
        <v>0</v>
      </c>
      <c r="Z46" s="22">
        <f t="shared" si="4"/>
        <v>27</v>
      </c>
      <c r="AA46" s="22">
        <f t="shared" si="5"/>
        <v>0</v>
      </c>
      <c r="AB46" s="22">
        <f t="shared" si="6"/>
        <v>0</v>
      </c>
      <c r="AC46" s="22">
        <f t="shared" si="7"/>
        <v>0</v>
      </c>
      <c r="AD46" s="22">
        <f t="shared" si="8"/>
        <v>0</v>
      </c>
      <c r="AE46" s="22">
        <f t="shared" si="9"/>
        <v>0</v>
      </c>
      <c r="AF46" s="22">
        <f t="shared" si="10"/>
        <v>0</v>
      </c>
      <c r="AG46" s="22">
        <f t="shared" si="11"/>
        <v>0</v>
      </c>
      <c r="AH46" s="22">
        <f t="shared" si="12"/>
        <v>0</v>
      </c>
    </row>
    <row r="47" spans="1:34" s="7" customFormat="1">
      <c r="A47" s="204">
        <f>Capitulo!A17</f>
        <v>13</v>
      </c>
      <c r="B47" s="195" t="str">
        <f>Capitulo!B17</f>
        <v>????</v>
      </c>
      <c r="C47" s="195">
        <f>Capitulo!C17</f>
        <v>0</v>
      </c>
      <c r="D47" s="195">
        <f>Capitulo!D17</f>
        <v>0</v>
      </c>
      <c r="E47" s="195">
        <f>Capitulo!E17</f>
        <v>0</v>
      </c>
      <c r="F47" s="195">
        <f>Capitulo!F17</f>
        <v>0</v>
      </c>
      <c r="G47" s="195">
        <f>Capitulo!G17</f>
        <v>0</v>
      </c>
      <c r="H47" s="195">
        <f>Capitulo!H17</f>
        <v>0</v>
      </c>
      <c r="I47" s="195">
        <f>Capitulo!I17</f>
        <v>0</v>
      </c>
      <c r="J47" s="195">
        <f>Capitulo!J17</f>
        <v>0</v>
      </c>
      <c r="K47" s="195">
        <f>Capitulo!K17</f>
        <v>0</v>
      </c>
      <c r="L47" s="195">
        <f>Capitulo!L17</f>
        <v>0</v>
      </c>
      <c r="M47" s="195">
        <f>Capitulo!M17</f>
        <v>0</v>
      </c>
      <c r="N47" s="186">
        <f>Capitulo!N17</f>
        <v>0</v>
      </c>
      <c r="O47" s="195">
        <f>Capitulo!O17</f>
        <v>0</v>
      </c>
      <c r="P47" s="195">
        <f>Capitulo!P17</f>
        <v>0</v>
      </c>
      <c r="Q47" s="195">
        <f>Capitulo!Q17</f>
        <v>0</v>
      </c>
      <c r="R47" s="195">
        <f>Capitulo!R17</f>
        <v>0</v>
      </c>
      <c r="S47" s="195">
        <f>Capitulo!S17</f>
        <v>0</v>
      </c>
      <c r="T47" s="195">
        <f>Capitulo!T17</f>
        <v>0</v>
      </c>
      <c r="U47" s="195">
        <f>Capitulo!U17</f>
        <v>0</v>
      </c>
      <c r="V47"/>
      <c r="W47" s="22">
        <f t="shared" si="1"/>
        <v>0</v>
      </c>
      <c r="X47" s="22">
        <f t="shared" si="2"/>
        <v>0</v>
      </c>
      <c r="Y47" s="22">
        <f t="shared" si="3"/>
        <v>0</v>
      </c>
      <c r="Z47" s="22">
        <f t="shared" si="4"/>
        <v>27</v>
      </c>
      <c r="AA47" s="22">
        <f t="shared" si="5"/>
        <v>0</v>
      </c>
      <c r="AB47" s="22">
        <f t="shared" si="6"/>
        <v>0</v>
      </c>
      <c r="AC47" s="22">
        <f t="shared" si="7"/>
        <v>0</v>
      </c>
      <c r="AD47" s="22">
        <f t="shared" si="8"/>
        <v>0</v>
      </c>
      <c r="AE47" s="22">
        <f t="shared" si="9"/>
        <v>0</v>
      </c>
      <c r="AF47" s="22">
        <f t="shared" si="10"/>
        <v>0</v>
      </c>
      <c r="AG47" s="22">
        <f t="shared" si="11"/>
        <v>0</v>
      </c>
      <c r="AH47" s="22">
        <f t="shared" si="12"/>
        <v>0</v>
      </c>
    </row>
    <row r="48" spans="1:34" s="7" customFormat="1">
      <c r="A48" s="204">
        <f>Capitulo!A22</f>
        <v>18</v>
      </c>
      <c r="B48" s="195" t="str">
        <f>Capitulo!B22</f>
        <v>????</v>
      </c>
      <c r="C48" s="195">
        <f>Capitulo!C22</f>
        <v>0</v>
      </c>
      <c r="D48" s="195">
        <f>Capitulo!D22</f>
        <v>0</v>
      </c>
      <c r="E48" s="195">
        <f>Capitulo!E22</f>
        <v>0</v>
      </c>
      <c r="F48" s="195">
        <f>Capitulo!F22</f>
        <v>0</v>
      </c>
      <c r="G48" s="195">
        <f>Capitulo!G22</f>
        <v>0</v>
      </c>
      <c r="H48" s="195">
        <f>Capitulo!H22</f>
        <v>0</v>
      </c>
      <c r="I48" s="195">
        <f>Capitulo!I22</f>
        <v>0</v>
      </c>
      <c r="J48" s="195">
        <f>Capitulo!J22</f>
        <v>0</v>
      </c>
      <c r="K48" s="195">
        <f>Capitulo!K22</f>
        <v>0</v>
      </c>
      <c r="L48" s="195">
        <f>Capitulo!L22</f>
        <v>0</v>
      </c>
      <c r="M48" s="195">
        <f>Capitulo!M22</f>
        <v>0</v>
      </c>
      <c r="N48" s="186">
        <f>Capitulo!N22</f>
        <v>0</v>
      </c>
      <c r="O48" s="195">
        <f>Capitulo!O22</f>
        <v>0</v>
      </c>
      <c r="P48" s="195">
        <f>Capitulo!P22</f>
        <v>0</v>
      </c>
      <c r="Q48" s="195">
        <f>Capitulo!Q22</f>
        <v>0</v>
      </c>
      <c r="R48" s="195">
        <f>Capitulo!R22</f>
        <v>0</v>
      </c>
      <c r="S48" s="195">
        <f>Capitulo!S22</f>
        <v>0</v>
      </c>
      <c r="T48" s="195">
        <f>Capitulo!T22</f>
        <v>0</v>
      </c>
      <c r="U48" s="195">
        <f>Capitulo!U22</f>
        <v>0</v>
      </c>
      <c r="V48"/>
      <c r="W48" s="22">
        <f t="shared" si="1"/>
        <v>0</v>
      </c>
      <c r="X48" s="22">
        <f t="shared" si="2"/>
        <v>0</v>
      </c>
      <c r="Y48" s="22">
        <f t="shared" si="3"/>
        <v>0</v>
      </c>
      <c r="Z48" s="22">
        <f t="shared" si="4"/>
        <v>27</v>
      </c>
      <c r="AA48" s="22">
        <f t="shared" si="5"/>
        <v>0</v>
      </c>
      <c r="AB48" s="22">
        <f t="shared" si="6"/>
        <v>0</v>
      </c>
      <c r="AC48" s="22">
        <f t="shared" si="7"/>
        <v>0</v>
      </c>
      <c r="AD48" s="22">
        <f t="shared" si="8"/>
        <v>0</v>
      </c>
      <c r="AE48" s="22">
        <f t="shared" si="9"/>
        <v>0</v>
      </c>
      <c r="AF48" s="22">
        <f t="shared" si="10"/>
        <v>0</v>
      </c>
      <c r="AG48" s="22">
        <f t="shared" si="11"/>
        <v>0</v>
      </c>
      <c r="AH48" s="22">
        <f t="shared" si="12"/>
        <v>0</v>
      </c>
    </row>
    <row r="49" spans="1:34" s="7" customFormat="1">
      <c r="A49" s="204">
        <f>Capitulo!A11</f>
        <v>7</v>
      </c>
      <c r="B49" s="195" t="str">
        <f>Capitulo!B11</f>
        <v>????</v>
      </c>
      <c r="C49" s="195">
        <f>Capitulo!C11</f>
        <v>0</v>
      </c>
      <c r="D49" s="195">
        <f>Capitulo!D11</f>
        <v>0</v>
      </c>
      <c r="E49" s="195">
        <f>Capitulo!E11</f>
        <v>0</v>
      </c>
      <c r="F49" s="195">
        <f>Capitulo!F11</f>
        <v>0</v>
      </c>
      <c r="G49" s="195">
        <f>Capitulo!G11</f>
        <v>0</v>
      </c>
      <c r="H49" s="195">
        <f>Capitulo!H11</f>
        <v>0</v>
      </c>
      <c r="I49" s="195">
        <f>Capitulo!I11</f>
        <v>0</v>
      </c>
      <c r="J49" s="195">
        <f>Capitulo!J11</f>
        <v>0</v>
      </c>
      <c r="K49" s="195">
        <f>Capitulo!K11</f>
        <v>0</v>
      </c>
      <c r="L49" s="195">
        <f>Capitulo!L11</f>
        <v>0</v>
      </c>
      <c r="M49" s="195">
        <f>Capitulo!M11</f>
        <v>0</v>
      </c>
      <c r="N49" s="186">
        <f>Capitulo!N11</f>
        <v>0</v>
      </c>
      <c r="O49" s="195">
        <f>Capitulo!O11</f>
        <v>0</v>
      </c>
      <c r="P49" s="195">
        <f>Capitulo!P11</f>
        <v>0</v>
      </c>
      <c r="Q49" s="195">
        <f>Capitulo!Q11</f>
        <v>0</v>
      </c>
      <c r="R49" s="195">
        <f>Capitulo!R11</f>
        <v>0</v>
      </c>
      <c r="S49" s="195">
        <f>Capitulo!S11</f>
        <v>0</v>
      </c>
      <c r="T49" s="195">
        <f>Capitulo!T11</f>
        <v>0</v>
      </c>
      <c r="U49" s="195">
        <f>Capitulo!U11</f>
        <v>0</v>
      </c>
      <c r="V49"/>
      <c r="W49" s="22">
        <f t="shared" si="1"/>
        <v>0</v>
      </c>
      <c r="X49" s="22">
        <f t="shared" si="2"/>
        <v>0</v>
      </c>
      <c r="Y49" s="22">
        <f t="shared" si="3"/>
        <v>0</v>
      </c>
      <c r="Z49" s="22">
        <f t="shared" si="4"/>
        <v>27</v>
      </c>
      <c r="AA49" s="22">
        <f t="shared" si="5"/>
        <v>0</v>
      </c>
      <c r="AB49" s="22">
        <f t="shared" si="6"/>
        <v>0</v>
      </c>
      <c r="AC49" s="22">
        <f t="shared" si="7"/>
        <v>0</v>
      </c>
      <c r="AD49" s="22">
        <f t="shared" si="8"/>
        <v>0</v>
      </c>
      <c r="AE49" s="22">
        <f t="shared" si="9"/>
        <v>0</v>
      </c>
      <c r="AF49" s="22">
        <f t="shared" si="10"/>
        <v>0</v>
      </c>
      <c r="AG49" s="22">
        <f t="shared" si="11"/>
        <v>0</v>
      </c>
      <c r="AH49" s="22">
        <f t="shared" si="12"/>
        <v>0</v>
      </c>
    </row>
    <row r="50" spans="1:34" s="7" customFormat="1">
      <c r="A50" s="204">
        <f>Capitulo!A12</f>
        <v>8</v>
      </c>
      <c r="B50" s="195" t="str">
        <f>Capitulo!B12</f>
        <v>????</v>
      </c>
      <c r="C50" s="195">
        <f>Capitulo!C12</f>
        <v>0</v>
      </c>
      <c r="D50" s="195">
        <f>Capitulo!D12</f>
        <v>0</v>
      </c>
      <c r="E50" s="195">
        <f>Capitulo!E12</f>
        <v>0</v>
      </c>
      <c r="F50" s="195">
        <f>Capitulo!F12</f>
        <v>0</v>
      </c>
      <c r="G50" s="195">
        <f>Capitulo!G12</f>
        <v>0</v>
      </c>
      <c r="H50" s="195">
        <f>Capitulo!H12</f>
        <v>0</v>
      </c>
      <c r="I50" s="195">
        <f>Capitulo!I12</f>
        <v>0</v>
      </c>
      <c r="J50" s="195">
        <f>Capitulo!J12</f>
        <v>0</v>
      </c>
      <c r="K50" s="195">
        <f>Capitulo!K12</f>
        <v>0</v>
      </c>
      <c r="L50" s="195">
        <f>Capitulo!L12</f>
        <v>0</v>
      </c>
      <c r="M50" s="195">
        <f>Capitulo!M12</f>
        <v>0</v>
      </c>
      <c r="N50" s="186">
        <f>Capitulo!N12</f>
        <v>0</v>
      </c>
      <c r="O50" s="195">
        <f>Capitulo!O12</f>
        <v>0</v>
      </c>
      <c r="P50" s="195">
        <f>Capitulo!P12</f>
        <v>0</v>
      </c>
      <c r="Q50" s="195">
        <f>Capitulo!Q12</f>
        <v>0</v>
      </c>
      <c r="R50" s="195">
        <f>Capitulo!R12</f>
        <v>0</v>
      </c>
      <c r="S50" s="195">
        <f>Capitulo!S12</f>
        <v>0</v>
      </c>
      <c r="T50" s="195">
        <f>Capitulo!T12</f>
        <v>0</v>
      </c>
      <c r="U50" s="195">
        <f>Capitulo!U12</f>
        <v>0</v>
      </c>
      <c r="V50"/>
      <c r="W50" s="22">
        <f t="shared" si="1"/>
        <v>0</v>
      </c>
      <c r="X50" s="22">
        <f t="shared" si="2"/>
        <v>0</v>
      </c>
      <c r="Y50" s="22">
        <f t="shared" si="3"/>
        <v>0</v>
      </c>
      <c r="Z50" s="22">
        <f t="shared" si="4"/>
        <v>27</v>
      </c>
      <c r="AA50" s="22">
        <f t="shared" si="5"/>
        <v>0</v>
      </c>
      <c r="AB50" s="22">
        <f t="shared" si="6"/>
        <v>0</v>
      </c>
      <c r="AC50" s="22">
        <f t="shared" si="7"/>
        <v>0</v>
      </c>
      <c r="AD50" s="22">
        <f t="shared" si="8"/>
        <v>0</v>
      </c>
      <c r="AE50" s="22">
        <f t="shared" si="9"/>
        <v>0</v>
      </c>
      <c r="AF50" s="22">
        <f t="shared" si="10"/>
        <v>0</v>
      </c>
      <c r="AG50" s="22">
        <f t="shared" si="11"/>
        <v>0</v>
      </c>
      <c r="AH50" s="22">
        <f t="shared" si="12"/>
        <v>0</v>
      </c>
    </row>
    <row r="51" spans="1:34" s="7" customFormat="1">
      <c r="A51" s="204">
        <f>Capitulo!A25</f>
        <v>21</v>
      </c>
      <c r="B51" s="195" t="str">
        <f>Capitulo!B25</f>
        <v>????</v>
      </c>
      <c r="C51" s="195">
        <f>Capitulo!C25</f>
        <v>0</v>
      </c>
      <c r="D51" s="195">
        <f>Capitulo!D25</f>
        <v>0</v>
      </c>
      <c r="E51" s="195">
        <f>Capitulo!E25</f>
        <v>0</v>
      </c>
      <c r="F51" s="195">
        <f>Capitulo!F25</f>
        <v>0</v>
      </c>
      <c r="G51" s="195">
        <f>Capitulo!G25</f>
        <v>0</v>
      </c>
      <c r="H51" s="195">
        <f>Capitulo!H25</f>
        <v>0</v>
      </c>
      <c r="I51" s="195">
        <f>Capitulo!I25</f>
        <v>0</v>
      </c>
      <c r="J51" s="195">
        <f>Capitulo!J25</f>
        <v>0</v>
      </c>
      <c r="K51" s="195">
        <f>Capitulo!K25</f>
        <v>0</v>
      </c>
      <c r="L51" s="195">
        <f>Capitulo!L25</f>
        <v>0</v>
      </c>
      <c r="M51" s="195">
        <f>Capitulo!M25</f>
        <v>0</v>
      </c>
      <c r="N51" s="186">
        <f>Capitulo!N25</f>
        <v>0</v>
      </c>
      <c r="O51" s="195">
        <f>Capitulo!O25</f>
        <v>0</v>
      </c>
      <c r="P51" s="195">
        <f>Capitulo!P25</f>
        <v>0</v>
      </c>
      <c r="Q51" s="195">
        <f>Capitulo!Q25</f>
        <v>0</v>
      </c>
      <c r="R51" s="195">
        <f>Capitulo!R25</f>
        <v>0</v>
      </c>
      <c r="S51" s="195">
        <f>Capitulo!S25</f>
        <v>0</v>
      </c>
      <c r="T51" s="195">
        <f>Capitulo!T25</f>
        <v>0</v>
      </c>
      <c r="U51" s="195">
        <f>Capitulo!U25</f>
        <v>0</v>
      </c>
      <c r="V51"/>
      <c r="W51" s="22">
        <f t="shared" si="1"/>
        <v>0</v>
      </c>
      <c r="X51" s="22">
        <f t="shared" si="2"/>
        <v>0</v>
      </c>
      <c r="Y51" s="22">
        <f t="shared" si="3"/>
        <v>0</v>
      </c>
      <c r="Z51" s="22">
        <f t="shared" si="4"/>
        <v>27</v>
      </c>
      <c r="AA51" s="22">
        <f t="shared" si="5"/>
        <v>0</v>
      </c>
      <c r="AB51" s="22">
        <f t="shared" si="6"/>
        <v>0</v>
      </c>
      <c r="AC51" s="22">
        <f t="shared" si="7"/>
        <v>0</v>
      </c>
      <c r="AD51" s="22">
        <f t="shared" si="8"/>
        <v>0</v>
      </c>
      <c r="AE51" s="22">
        <f t="shared" si="9"/>
        <v>0</v>
      </c>
      <c r="AF51" s="22">
        <f t="shared" si="10"/>
        <v>0</v>
      </c>
      <c r="AG51" s="22">
        <f t="shared" si="11"/>
        <v>0</v>
      </c>
      <c r="AH51" s="22">
        <f t="shared" si="12"/>
        <v>0</v>
      </c>
    </row>
    <row r="52" spans="1:34" s="7" customFormat="1">
      <c r="A52" s="204">
        <f>Capitulo!A24</f>
        <v>20</v>
      </c>
      <c r="B52" s="195" t="str">
        <f>Capitulo!B24</f>
        <v>????</v>
      </c>
      <c r="C52" s="195">
        <f>Capitulo!C24</f>
        <v>0</v>
      </c>
      <c r="D52" s="195">
        <f>Capitulo!D24</f>
        <v>0</v>
      </c>
      <c r="E52" s="195">
        <f>Capitulo!E24</f>
        <v>0</v>
      </c>
      <c r="F52" s="195">
        <f>Capitulo!F24</f>
        <v>0</v>
      </c>
      <c r="G52" s="195">
        <f>Capitulo!G24</f>
        <v>0</v>
      </c>
      <c r="H52" s="195">
        <f>Capitulo!H24</f>
        <v>0</v>
      </c>
      <c r="I52" s="195">
        <f>Capitulo!I24</f>
        <v>0</v>
      </c>
      <c r="J52" s="195">
        <f>Capitulo!J24</f>
        <v>0</v>
      </c>
      <c r="K52" s="195">
        <f>Capitulo!K24</f>
        <v>0</v>
      </c>
      <c r="L52" s="195">
        <f>Capitulo!L24</f>
        <v>0</v>
      </c>
      <c r="M52" s="195">
        <f>Capitulo!M24</f>
        <v>0</v>
      </c>
      <c r="N52" s="186">
        <f>Capitulo!N24</f>
        <v>0</v>
      </c>
      <c r="O52" s="195">
        <f>Capitulo!O24</f>
        <v>0</v>
      </c>
      <c r="P52" s="195">
        <f>Capitulo!P24</f>
        <v>0</v>
      </c>
      <c r="Q52" s="195">
        <f>Capitulo!Q24</f>
        <v>0</v>
      </c>
      <c r="R52" s="195">
        <f>Capitulo!R24</f>
        <v>0</v>
      </c>
      <c r="S52" s="195">
        <f>Capitulo!S24</f>
        <v>0</v>
      </c>
      <c r="T52" s="195">
        <f>Capitulo!T24</f>
        <v>0</v>
      </c>
      <c r="U52" s="195">
        <f>Capitulo!U24</f>
        <v>0</v>
      </c>
      <c r="V52"/>
      <c r="W52" s="22">
        <f t="shared" si="1"/>
        <v>0</v>
      </c>
      <c r="X52" s="22">
        <f t="shared" si="2"/>
        <v>0</v>
      </c>
      <c r="Y52" s="22">
        <f t="shared" si="3"/>
        <v>0</v>
      </c>
      <c r="Z52" s="22">
        <f t="shared" si="4"/>
        <v>27</v>
      </c>
      <c r="AA52" s="22">
        <f t="shared" si="5"/>
        <v>0</v>
      </c>
      <c r="AB52" s="22">
        <f t="shared" si="6"/>
        <v>0</v>
      </c>
      <c r="AC52" s="22">
        <f t="shared" si="7"/>
        <v>0</v>
      </c>
      <c r="AD52" s="22">
        <f t="shared" si="8"/>
        <v>0</v>
      </c>
      <c r="AE52" s="22">
        <f t="shared" si="9"/>
        <v>0</v>
      </c>
      <c r="AF52" s="22">
        <f t="shared" si="10"/>
        <v>0</v>
      </c>
      <c r="AG52" s="22">
        <f t="shared" si="11"/>
        <v>0</v>
      </c>
      <c r="AH52" s="22">
        <f t="shared" si="12"/>
        <v>0</v>
      </c>
    </row>
    <row r="53" spans="1:34" s="7" customFormat="1">
      <c r="A53" s="204">
        <f>Capitulo!A27</f>
        <v>23</v>
      </c>
      <c r="B53" s="195" t="str">
        <f>Capitulo!B27</f>
        <v>????</v>
      </c>
      <c r="C53" s="195">
        <f>Capitulo!C27</f>
        <v>0</v>
      </c>
      <c r="D53" s="195">
        <f>Capitulo!D27</f>
        <v>0</v>
      </c>
      <c r="E53" s="195">
        <f>Capitulo!E27</f>
        <v>0</v>
      </c>
      <c r="F53" s="195">
        <f>Capitulo!F27</f>
        <v>0</v>
      </c>
      <c r="G53" s="195">
        <f>Capitulo!G27</f>
        <v>0</v>
      </c>
      <c r="H53" s="195">
        <f>Capitulo!H27</f>
        <v>0</v>
      </c>
      <c r="I53" s="195">
        <f>Capitulo!I27</f>
        <v>0</v>
      </c>
      <c r="J53" s="195">
        <f>Capitulo!J27</f>
        <v>0</v>
      </c>
      <c r="K53" s="195">
        <f>Capitulo!K27</f>
        <v>0</v>
      </c>
      <c r="L53" s="195">
        <f>Capitulo!L27</f>
        <v>0</v>
      </c>
      <c r="M53" s="195">
        <f>Capitulo!M27</f>
        <v>0</v>
      </c>
      <c r="N53" s="186">
        <f>Capitulo!N27</f>
        <v>0</v>
      </c>
      <c r="O53" s="195">
        <f>Capitulo!O27</f>
        <v>0</v>
      </c>
      <c r="P53" s="195">
        <f>Capitulo!P27</f>
        <v>0</v>
      </c>
      <c r="Q53" s="195">
        <f>Capitulo!Q27</f>
        <v>0</v>
      </c>
      <c r="R53" s="195">
        <f>Capitulo!R27</f>
        <v>0</v>
      </c>
      <c r="S53" s="195">
        <f>Capitulo!S27</f>
        <v>0</v>
      </c>
      <c r="T53" s="195">
        <f>Capitulo!T27</f>
        <v>0</v>
      </c>
      <c r="U53" s="195">
        <f>Capitulo!U27</f>
        <v>0</v>
      </c>
      <c r="V53"/>
      <c r="W53" s="22">
        <f t="shared" si="1"/>
        <v>0</v>
      </c>
      <c r="X53" s="22">
        <f t="shared" si="2"/>
        <v>0</v>
      </c>
      <c r="Y53" s="22">
        <f t="shared" si="3"/>
        <v>0</v>
      </c>
      <c r="Z53" s="22">
        <f t="shared" si="4"/>
        <v>27</v>
      </c>
      <c r="AA53" s="22">
        <f t="shared" si="5"/>
        <v>0</v>
      </c>
      <c r="AB53" s="22">
        <f t="shared" si="6"/>
        <v>0</v>
      </c>
      <c r="AC53" s="22">
        <f t="shared" si="7"/>
        <v>0</v>
      </c>
      <c r="AD53" s="22">
        <f t="shared" si="8"/>
        <v>0</v>
      </c>
      <c r="AE53" s="22">
        <f t="shared" si="9"/>
        <v>0</v>
      </c>
      <c r="AF53" s="22">
        <f t="shared" si="10"/>
        <v>0</v>
      </c>
      <c r="AG53" s="22">
        <f t="shared" si="11"/>
        <v>0</v>
      </c>
      <c r="AH53" s="22">
        <f t="shared" si="12"/>
        <v>0</v>
      </c>
    </row>
    <row r="54" spans="1:34" s="7" customFormat="1">
      <c r="A54" s="204">
        <f>Capitulo!A33</f>
        <v>29</v>
      </c>
      <c r="B54" s="195" t="str">
        <f>Capitulo!B33</f>
        <v>????</v>
      </c>
      <c r="C54" s="195">
        <f>Capitulo!C33</f>
        <v>0</v>
      </c>
      <c r="D54" s="195">
        <f>Capitulo!D33</f>
        <v>0</v>
      </c>
      <c r="E54" s="195">
        <f>Capitulo!E33</f>
        <v>0</v>
      </c>
      <c r="F54" s="195">
        <f>Capitulo!F33</f>
        <v>0</v>
      </c>
      <c r="G54" s="195">
        <f>Capitulo!G33</f>
        <v>0</v>
      </c>
      <c r="H54" s="195">
        <f>Capitulo!H33</f>
        <v>0</v>
      </c>
      <c r="I54" s="195">
        <f>Capitulo!I33</f>
        <v>0</v>
      </c>
      <c r="J54" s="195">
        <f>Capitulo!J33</f>
        <v>0</v>
      </c>
      <c r="K54" s="195">
        <f>Capitulo!K33</f>
        <v>0</v>
      </c>
      <c r="L54" s="195">
        <f>Capitulo!L33</f>
        <v>0</v>
      </c>
      <c r="M54" s="195">
        <f>Capitulo!M33</f>
        <v>0</v>
      </c>
      <c r="N54" s="186">
        <f>Capitulo!N33</f>
        <v>0</v>
      </c>
      <c r="O54" s="195">
        <f>Capitulo!O33</f>
        <v>0</v>
      </c>
      <c r="P54" s="195">
        <f>Capitulo!P33</f>
        <v>0</v>
      </c>
      <c r="Q54" s="195">
        <f>Capitulo!Q33</f>
        <v>0</v>
      </c>
      <c r="R54" s="195">
        <f>Capitulo!R33</f>
        <v>0</v>
      </c>
      <c r="S54" s="195">
        <f>Capitulo!S33</f>
        <v>0</v>
      </c>
      <c r="T54" s="195">
        <f>Capitulo!T33</f>
        <v>0</v>
      </c>
      <c r="U54" s="195">
        <f>Capitulo!U33</f>
        <v>0</v>
      </c>
      <c r="V54"/>
      <c r="W54" s="22">
        <f t="shared" si="1"/>
        <v>0</v>
      </c>
      <c r="X54" s="22">
        <f t="shared" si="2"/>
        <v>0</v>
      </c>
      <c r="Y54" s="22">
        <f t="shared" si="3"/>
        <v>0</v>
      </c>
      <c r="Z54" s="22">
        <f t="shared" si="4"/>
        <v>27</v>
      </c>
      <c r="AA54" s="22">
        <f t="shared" si="5"/>
        <v>0</v>
      </c>
      <c r="AB54" s="22">
        <f t="shared" si="6"/>
        <v>0</v>
      </c>
      <c r="AC54" s="22">
        <f t="shared" si="7"/>
        <v>0</v>
      </c>
      <c r="AD54" s="22">
        <f t="shared" si="8"/>
        <v>0</v>
      </c>
      <c r="AE54" s="22">
        <f t="shared" si="9"/>
        <v>0</v>
      </c>
      <c r="AF54" s="22">
        <f t="shared" si="10"/>
        <v>0</v>
      </c>
      <c r="AG54" s="22">
        <f t="shared" si="11"/>
        <v>0</v>
      </c>
      <c r="AH54" s="22">
        <f t="shared" si="12"/>
        <v>0</v>
      </c>
    </row>
    <row r="55" spans="1:34" s="7" customFormat="1">
      <c r="A55" s="204">
        <f>Capitulo!A45</f>
        <v>41</v>
      </c>
      <c r="B55" s="195" t="str">
        <f>Capitulo!B45</f>
        <v>????</v>
      </c>
      <c r="C55" s="195">
        <f>Capitulo!C45</f>
        <v>0</v>
      </c>
      <c r="D55" s="195">
        <f>Capitulo!D45</f>
        <v>0</v>
      </c>
      <c r="E55" s="195">
        <f>Capitulo!E45</f>
        <v>0</v>
      </c>
      <c r="F55" s="195">
        <f>Capitulo!F45</f>
        <v>0</v>
      </c>
      <c r="G55" s="195">
        <f>Capitulo!G45</f>
        <v>0</v>
      </c>
      <c r="H55" s="195">
        <f>Capitulo!H45</f>
        <v>0</v>
      </c>
      <c r="I55" s="195">
        <f>Capitulo!I45</f>
        <v>0</v>
      </c>
      <c r="J55" s="195">
        <f>Capitulo!J45</f>
        <v>0</v>
      </c>
      <c r="K55" s="195">
        <f>Capitulo!K45</f>
        <v>0</v>
      </c>
      <c r="L55" s="195">
        <f>Capitulo!L45</f>
        <v>0</v>
      </c>
      <c r="M55" s="195">
        <f>Capitulo!M45</f>
        <v>0</v>
      </c>
      <c r="N55" s="186">
        <f>Capitulo!N45</f>
        <v>0</v>
      </c>
      <c r="O55" s="195">
        <f>Capitulo!O45</f>
        <v>0</v>
      </c>
      <c r="P55" s="195">
        <f>Capitulo!P45</f>
        <v>0</v>
      </c>
      <c r="Q55" s="195">
        <f>Capitulo!Q45</f>
        <v>0</v>
      </c>
      <c r="R55" s="195">
        <f>Capitulo!R45</f>
        <v>0</v>
      </c>
      <c r="S55" s="195">
        <f>Capitulo!S45</f>
        <v>0</v>
      </c>
      <c r="T55" s="195">
        <f>Capitulo!T45</f>
        <v>0</v>
      </c>
      <c r="U55" s="195">
        <f>Capitulo!U45</f>
        <v>0</v>
      </c>
      <c r="V55"/>
      <c r="W55" s="22">
        <f t="shared" si="1"/>
        <v>0</v>
      </c>
      <c r="X55" s="22">
        <f t="shared" si="2"/>
        <v>0</v>
      </c>
      <c r="Y55" s="22">
        <f t="shared" si="3"/>
        <v>0</v>
      </c>
      <c r="Z55" s="22">
        <f t="shared" si="4"/>
        <v>27</v>
      </c>
      <c r="AA55" s="22">
        <f t="shared" si="5"/>
        <v>0</v>
      </c>
      <c r="AB55" s="22">
        <f t="shared" si="6"/>
        <v>0</v>
      </c>
      <c r="AC55" s="22">
        <f t="shared" si="7"/>
        <v>0</v>
      </c>
      <c r="AD55" s="22">
        <f t="shared" si="8"/>
        <v>0</v>
      </c>
      <c r="AE55" s="22">
        <f t="shared" si="9"/>
        <v>0</v>
      </c>
      <c r="AF55" s="22">
        <f t="shared" si="10"/>
        <v>0</v>
      </c>
      <c r="AG55" s="22">
        <f t="shared" si="11"/>
        <v>0</v>
      </c>
      <c r="AH55" s="22">
        <f t="shared" si="12"/>
        <v>0</v>
      </c>
    </row>
    <row r="56" spans="1:34" s="7" customFormat="1">
      <c r="A56" s="204">
        <f>Capitulo!A48</f>
        <v>44</v>
      </c>
      <c r="B56" s="195" t="str">
        <f>Capitulo!B48</f>
        <v>????</v>
      </c>
      <c r="C56" s="195">
        <f>Capitulo!C48</f>
        <v>0</v>
      </c>
      <c r="D56" s="195">
        <f>Capitulo!D48</f>
        <v>0</v>
      </c>
      <c r="E56" s="195">
        <f>Capitulo!E48</f>
        <v>0</v>
      </c>
      <c r="F56" s="195">
        <f>Capitulo!F48</f>
        <v>0</v>
      </c>
      <c r="G56" s="195">
        <f>Capitulo!G48</f>
        <v>0</v>
      </c>
      <c r="H56" s="195">
        <f>Capitulo!H48</f>
        <v>0</v>
      </c>
      <c r="I56" s="195">
        <f>Capitulo!I48</f>
        <v>0</v>
      </c>
      <c r="J56" s="195">
        <f>Capitulo!J48</f>
        <v>0</v>
      </c>
      <c r="K56" s="195">
        <f>Capitulo!K48</f>
        <v>0</v>
      </c>
      <c r="L56" s="195">
        <f>Capitulo!L48</f>
        <v>0</v>
      </c>
      <c r="M56" s="195">
        <f>Capitulo!M48</f>
        <v>0</v>
      </c>
      <c r="N56" s="186">
        <f>Capitulo!N48</f>
        <v>0</v>
      </c>
      <c r="O56" s="195">
        <f>Capitulo!O48</f>
        <v>0</v>
      </c>
      <c r="P56" s="195">
        <f>Capitulo!P48</f>
        <v>0</v>
      </c>
      <c r="Q56" s="195">
        <f>Capitulo!Q48</f>
        <v>0</v>
      </c>
      <c r="R56" s="195">
        <f>Capitulo!R48</f>
        <v>0</v>
      </c>
      <c r="S56" s="195">
        <f>Capitulo!S48</f>
        <v>0</v>
      </c>
      <c r="T56" s="195">
        <f>Capitulo!T48</f>
        <v>0</v>
      </c>
      <c r="U56" s="195">
        <f>Capitulo!U48</f>
        <v>0</v>
      </c>
      <c r="V56"/>
      <c r="W56" s="22">
        <f t="shared" si="1"/>
        <v>0</v>
      </c>
      <c r="X56" s="22">
        <f t="shared" si="2"/>
        <v>0</v>
      </c>
      <c r="Y56" s="22">
        <f t="shared" si="3"/>
        <v>0</v>
      </c>
      <c r="Z56" s="22">
        <f t="shared" si="4"/>
        <v>27</v>
      </c>
      <c r="AA56" s="22">
        <f t="shared" si="5"/>
        <v>0</v>
      </c>
      <c r="AB56" s="22">
        <f t="shared" si="6"/>
        <v>0</v>
      </c>
      <c r="AC56" s="22">
        <f t="shared" si="7"/>
        <v>0</v>
      </c>
      <c r="AD56" s="22">
        <f t="shared" si="8"/>
        <v>0</v>
      </c>
      <c r="AE56" s="22">
        <f t="shared" si="9"/>
        <v>0</v>
      </c>
      <c r="AF56" s="22">
        <f t="shared" si="10"/>
        <v>0</v>
      </c>
      <c r="AG56" s="22">
        <f t="shared" si="11"/>
        <v>0</v>
      </c>
      <c r="AH56" s="22">
        <f t="shared" si="12"/>
        <v>0</v>
      </c>
    </row>
    <row r="57" spans="1:34" s="7" customFormat="1">
      <c r="A57" s="204">
        <f>Capitulo!A49</f>
        <v>45</v>
      </c>
      <c r="B57" s="195" t="str">
        <f>Capitulo!B49</f>
        <v>????</v>
      </c>
      <c r="C57" s="195">
        <f>Capitulo!C49</f>
        <v>0</v>
      </c>
      <c r="D57" s="195">
        <f>Capitulo!D49</f>
        <v>0</v>
      </c>
      <c r="E57" s="195">
        <f>Capitulo!E49</f>
        <v>0</v>
      </c>
      <c r="F57" s="195">
        <f>Capitulo!F49</f>
        <v>0</v>
      </c>
      <c r="G57" s="195">
        <f>Capitulo!G49</f>
        <v>0</v>
      </c>
      <c r="H57" s="195">
        <f>Capitulo!H49</f>
        <v>0</v>
      </c>
      <c r="I57" s="195">
        <f>Capitulo!I49</f>
        <v>0</v>
      </c>
      <c r="J57" s="195">
        <f>Capitulo!J49</f>
        <v>0</v>
      </c>
      <c r="K57" s="195">
        <f>Capitulo!K49</f>
        <v>0</v>
      </c>
      <c r="L57" s="195">
        <f>Capitulo!L49</f>
        <v>0</v>
      </c>
      <c r="M57" s="195">
        <f>Capitulo!M49</f>
        <v>0</v>
      </c>
      <c r="N57" s="186">
        <f>Capitulo!N49</f>
        <v>0</v>
      </c>
      <c r="O57" s="195">
        <f>Capitulo!O49</f>
        <v>0</v>
      </c>
      <c r="P57" s="195">
        <f>Capitulo!P49</f>
        <v>0</v>
      </c>
      <c r="Q57" s="195">
        <f>Capitulo!Q49</f>
        <v>0</v>
      </c>
      <c r="R57" s="195">
        <f>Capitulo!R49</f>
        <v>0</v>
      </c>
      <c r="S57" s="195">
        <f>Capitulo!S49</f>
        <v>0</v>
      </c>
      <c r="T57" s="195">
        <f>Capitulo!T49</f>
        <v>0</v>
      </c>
      <c r="U57" s="195">
        <f>Capitulo!U49</f>
        <v>0</v>
      </c>
      <c r="V57"/>
      <c r="W57" s="22">
        <f t="shared" si="1"/>
        <v>0</v>
      </c>
      <c r="X57" s="22">
        <f t="shared" si="2"/>
        <v>0</v>
      </c>
      <c r="Y57" s="22">
        <f t="shared" si="3"/>
        <v>0</v>
      </c>
      <c r="Z57" s="22">
        <f t="shared" si="4"/>
        <v>27</v>
      </c>
      <c r="AA57" s="22">
        <f t="shared" si="5"/>
        <v>0</v>
      </c>
      <c r="AB57" s="22">
        <f t="shared" si="6"/>
        <v>0</v>
      </c>
      <c r="AC57" s="22">
        <f t="shared" si="7"/>
        <v>0</v>
      </c>
      <c r="AD57" s="22">
        <f t="shared" si="8"/>
        <v>0</v>
      </c>
      <c r="AE57" s="22">
        <f t="shared" si="9"/>
        <v>0</v>
      </c>
      <c r="AF57" s="22">
        <f t="shared" si="10"/>
        <v>0</v>
      </c>
      <c r="AG57" s="22">
        <f t="shared" si="11"/>
        <v>0</v>
      </c>
      <c r="AH57" s="22">
        <f t="shared" si="12"/>
        <v>0</v>
      </c>
    </row>
    <row r="58" spans="1:34" s="7" customFormat="1" ht="15.75" customHeight="1">
      <c r="A58" s="204">
        <f>Capitulo!A50</f>
        <v>46</v>
      </c>
      <c r="B58" s="195" t="str">
        <f>Capitulo!B50</f>
        <v>????</v>
      </c>
      <c r="C58" s="195">
        <f>Capitulo!C50</f>
        <v>0</v>
      </c>
      <c r="D58" s="195">
        <f>Capitulo!D50</f>
        <v>0</v>
      </c>
      <c r="E58" s="195">
        <f>Capitulo!E50</f>
        <v>0</v>
      </c>
      <c r="F58" s="195">
        <f>Capitulo!F50</f>
        <v>0</v>
      </c>
      <c r="G58" s="195">
        <f>Capitulo!G50</f>
        <v>0</v>
      </c>
      <c r="H58" s="195">
        <f>Capitulo!H50</f>
        <v>0</v>
      </c>
      <c r="I58" s="195">
        <f>Capitulo!I50</f>
        <v>0</v>
      </c>
      <c r="J58" s="195">
        <f>Capitulo!J50</f>
        <v>0</v>
      </c>
      <c r="K58" s="195">
        <f>Capitulo!K50</f>
        <v>0</v>
      </c>
      <c r="L58" s="195">
        <f>Capitulo!L50</f>
        <v>0</v>
      </c>
      <c r="M58" s="195">
        <f>Capitulo!M50</f>
        <v>0</v>
      </c>
      <c r="N58" s="186">
        <f>Capitulo!N50</f>
        <v>0</v>
      </c>
      <c r="O58" s="195">
        <f>Capitulo!O50</f>
        <v>0</v>
      </c>
      <c r="P58" s="195">
        <f>Capitulo!P50</f>
        <v>0</v>
      </c>
      <c r="Q58" s="195">
        <f>Capitulo!Q50</f>
        <v>0</v>
      </c>
      <c r="R58" s="195">
        <f>Capitulo!R50</f>
        <v>0</v>
      </c>
      <c r="S58" s="195">
        <f>Capitulo!S50</f>
        <v>0</v>
      </c>
      <c r="T58" s="195">
        <f>Capitulo!T50</f>
        <v>0</v>
      </c>
      <c r="U58" s="195">
        <f>Capitulo!U50</f>
        <v>0</v>
      </c>
      <c r="V58"/>
      <c r="W58" s="22">
        <f t="shared" si="1"/>
        <v>0</v>
      </c>
      <c r="X58" s="22">
        <f t="shared" si="2"/>
        <v>0</v>
      </c>
      <c r="Y58" s="22">
        <f t="shared" si="3"/>
        <v>0</v>
      </c>
      <c r="Z58" s="22">
        <f t="shared" si="4"/>
        <v>27</v>
      </c>
      <c r="AA58" s="22">
        <f t="shared" si="5"/>
        <v>0</v>
      </c>
      <c r="AB58" s="22">
        <f t="shared" si="6"/>
        <v>0</v>
      </c>
      <c r="AC58" s="22">
        <f t="shared" si="7"/>
        <v>0</v>
      </c>
      <c r="AD58" s="22">
        <f t="shared" si="8"/>
        <v>0</v>
      </c>
      <c r="AE58" s="22">
        <f t="shared" si="9"/>
        <v>0</v>
      </c>
      <c r="AF58" s="22">
        <f t="shared" si="10"/>
        <v>0</v>
      </c>
      <c r="AG58" s="22">
        <f t="shared" si="11"/>
        <v>0</v>
      </c>
      <c r="AH58" s="22">
        <f t="shared" si="12"/>
        <v>0</v>
      </c>
    </row>
    <row r="59" spans="1:34" s="7" customFormat="1">
      <c r="A59" s="204">
        <f>Capitulo!A51</f>
        <v>47</v>
      </c>
      <c r="B59" s="195" t="str">
        <f>Capitulo!B51</f>
        <v>????</v>
      </c>
      <c r="C59" s="195">
        <f>Capitulo!C51</f>
        <v>0</v>
      </c>
      <c r="D59" s="195">
        <f>Capitulo!D51</f>
        <v>0</v>
      </c>
      <c r="E59" s="195">
        <f>Capitulo!E51</f>
        <v>0</v>
      </c>
      <c r="F59" s="195">
        <f>Capitulo!F51</f>
        <v>0</v>
      </c>
      <c r="G59" s="195">
        <f>Capitulo!G51</f>
        <v>0</v>
      </c>
      <c r="H59" s="195">
        <f>Capitulo!H51</f>
        <v>0</v>
      </c>
      <c r="I59" s="195">
        <f>Capitulo!I51</f>
        <v>0</v>
      </c>
      <c r="J59" s="195">
        <f>Capitulo!J51</f>
        <v>0</v>
      </c>
      <c r="K59" s="195">
        <f>Capitulo!K51</f>
        <v>0</v>
      </c>
      <c r="L59" s="195">
        <f>Capitulo!L51</f>
        <v>0</v>
      </c>
      <c r="M59" s="195">
        <f>Capitulo!M51</f>
        <v>0</v>
      </c>
      <c r="N59" s="186">
        <f>Capitulo!N51</f>
        <v>0</v>
      </c>
      <c r="O59" s="195">
        <f>Capitulo!O51</f>
        <v>0</v>
      </c>
      <c r="P59" s="195">
        <f>Capitulo!P51</f>
        <v>0</v>
      </c>
      <c r="Q59" s="195">
        <f>Capitulo!Q51</f>
        <v>0</v>
      </c>
      <c r="R59" s="195">
        <f>Capitulo!R51</f>
        <v>0</v>
      </c>
      <c r="S59" s="195">
        <f>Capitulo!S51</f>
        <v>0</v>
      </c>
      <c r="T59" s="195">
        <f>Capitulo!T51</f>
        <v>0</v>
      </c>
      <c r="U59" s="195">
        <f>Capitulo!U51</f>
        <v>0</v>
      </c>
      <c r="V59"/>
      <c r="W59" s="22">
        <f t="shared" si="1"/>
        <v>0</v>
      </c>
      <c r="X59" s="22">
        <f t="shared" si="2"/>
        <v>0</v>
      </c>
      <c r="Y59" s="22">
        <f t="shared" si="3"/>
        <v>0</v>
      </c>
      <c r="Z59" s="22">
        <f t="shared" si="4"/>
        <v>27</v>
      </c>
      <c r="AA59" s="22">
        <f t="shared" si="5"/>
        <v>0</v>
      </c>
      <c r="AB59" s="22">
        <f t="shared" si="6"/>
        <v>0</v>
      </c>
      <c r="AC59" s="22">
        <f t="shared" si="7"/>
        <v>0</v>
      </c>
      <c r="AD59" s="22">
        <f t="shared" si="8"/>
        <v>0</v>
      </c>
      <c r="AE59" s="22">
        <f t="shared" si="9"/>
        <v>0</v>
      </c>
      <c r="AF59" s="22">
        <f t="shared" si="10"/>
        <v>0</v>
      </c>
      <c r="AG59" s="22">
        <f t="shared" si="11"/>
        <v>0</v>
      </c>
      <c r="AH59" s="22">
        <f t="shared" si="12"/>
        <v>0</v>
      </c>
    </row>
    <row r="60" spans="1:34" s="7" customFormat="1">
      <c r="A60" s="204">
        <f>Capitulo!A52</f>
        <v>48</v>
      </c>
      <c r="B60" s="195" t="str">
        <f>Capitulo!B52</f>
        <v>????</v>
      </c>
      <c r="C60" s="195">
        <f>Capitulo!C52</f>
        <v>0</v>
      </c>
      <c r="D60" s="195">
        <f>Capitulo!D52</f>
        <v>0</v>
      </c>
      <c r="E60" s="195">
        <f>Capitulo!E52</f>
        <v>0</v>
      </c>
      <c r="F60" s="195">
        <f>Capitulo!F52</f>
        <v>0</v>
      </c>
      <c r="G60" s="195">
        <f>Capitulo!G52</f>
        <v>0</v>
      </c>
      <c r="H60" s="195">
        <f>Capitulo!H52</f>
        <v>0</v>
      </c>
      <c r="I60" s="195">
        <f>Capitulo!I52</f>
        <v>0</v>
      </c>
      <c r="J60" s="195">
        <f>Capitulo!J52</f>
        <v>0</v>
      </c>
      <c r="K60" s="195">
        <f>Capitulo!K52</f>
        <v>0</v>
      </c>
      <c r="L60" s="195">
        <f>Capitulo!L52</f>
        <v>0</v>
      </c>
      <c r="M60" s="195">
        <f>Capitulo!M52</f>
        <v>0</v>
      </c>
      <c r="N60" s="186">
        <f>Capitulo!N52</f>
        <v>0</v>
      </c>
      <c r="O60" s="195">
        <f>Capitulo!O52</f>
        <v>0</v>
      </c>
      <c r="P60" s="195">
        <f>Capitulo!P52</f>
        <v>0</v>
      </c>
      <c r="Q60" s="195">
        <f>Capitulo!Q52</f>
        <v>0</v>
      </c>
      <c r="R60" s="195">
        <f>Capitulo!R52</f>
        <v>0</v>
      </c>
      <c r="S60" s="195">
        <f>Capitulo!S52</f>
        <v>0</v>
      </c>
      <c r="T60" s="195">
        <f>Capitulo!T52</f>
        <v>0</v>
      </c>
      <c r="U60" s="195">
        <f>Capitulo!U52</f>
        <v>0</v>
      </c>
      <c r="V60"/>
      <c r="W60" s="22">
        <f t="shared" si="1"/>
        <v>0</v>
      </c>
      <c r="X60" s="22">
        <f t="shared" si="2"/>
        <v>0</v>
      </c>
      <c r="Y60" s="22">
        <f t="shared" si="3"/>
        <v>0</v>
      </c>
      <c r="Z60" s="22">
        <f t="shared" si="4"/>
        <v>27</v>
      </c>
      <c r="AA60" s="22">
        <f t="shared" si="5"/>
        <v>0</v>
      </c>
      <c r="AB60" s="22">
        <f t="shared" si="6"/>
        <v>0</v>
      </c>
      <c r="AC60" s="22">
        <f t="shared" si="7"/>
        <v>0</v>
      </c>
      <c r="AD60" s="22">
        <f t="shared" si="8"/>
        <v>0</v>
      </c>
      <c r="AE60" s="22">
        <f t="shared" si="9"/>
        <v>0</v>
      </c>
      <c r="AF60" s="22">
        <f t="shared" si="10"/>
        <v>0</v>
      </c>
      <c r="AG60" s="22">
        <f t="shared" si="11"/>
        <v>0</v>
      </c>
      <c r="AH60" s="22">
        <f t="shared" si="12"/>
        <v>0</v>
      </c>
    </row>
    <row r="61" spans="1:34" s="7" customFormat="1">
      <c r="A61" s="204">
        <f>Capitulo!A57</f>
        <v>53</v>
      </c>
      <c r="B61" s="195" t="str">
        <f>Capitulo!B57</f>
        <v>????</v>
      </c>
      <c r="C61" s="195">
        <f>Capitulo!C57</f>
        <v>0</v>
      </c>
      <c r="D61" s="195">
        <f>Capitulo!D57</f>
        <v>0</v>
      </c>
      <c r="E61" s="195">
        <f>Capitulo!E57</f>
        <v>0</v>
      </c>
      <c r="F61" s="195">
        <f>Capitulo!F57</f>
        <v>0</v>
      </c>
      <c r="G61" s="195">
        <f>Capitulo!G57</f>
        <v>0</v>
      </c>
      <c r="H61" s="195">
        <f>Capitulo!H57</f>
        <v>0</v>
      </c>
      <c r="I61" s="195">
        <f>Capitulo!I57</f>
        <v>0</v>
      </c>
      <c r="J61" s="195">
        <f>Capitulo!J57</f>
        <v>0</v>
      </c>
      <c r="K61" s="195">
        <f>Capitulo!K57</f>
        <v>0</v>
      </c>
      <c r="L61" s="195">
        <f>Capitulo!L57</f>
        <v>0</v>
      </c>
      <c r="M61" s="195">
        <f>Capitulo!M57</f>
        <v>0</v>
      </c>
      <c r="N61" s="186">
        <f>Capitulo!N57</f>
        <v>0</v>
      </c>
      <c r="O61" s="195">
        <f>Capitulo!O57</f>
        <v>0</v>
      </c>
      <c r="P61" s="195">
        <f>Capitulo!P57</f>
        <v>0</v>
      </c>
      <c r="Q61" s="195">
        <f>Capitulo!Q57</f>
        <v>0</v>
      </c>
      <c r="R61" s="195">
        <f>Capitulo!R57</f>
        <v>0</v>
      </c>
      <c r="S61" s="195">
        <f>Capitulo!S57</f>
        <v>0</v>
      </c>
      <c r="T61" s="195">
        <f>Capitulo!T57</f>
        <v>0</v>
      </c>
      <c r="U61" s="195">
        <f>Capitulo!U57</f>
        <v>0</v>
      </c>
      <c r="V61"/>
      <c r="W61" s="22">
        <f t="shared" si="1"/>
        <v>0</v>
      </c>
      <c r="X61" s="22">
        <f t="shared" si="2"/>
        <v>0</v>
      </c>
      <c r="Y61" s="22">
        <f t="shared" si="3"/>
        <v>0</v>
      </c>
      <c r="Z61" s="22">
        <f t="shared" si="4"/>
        <v>27</v>
      </c>
      <c r="AA61" s="22">
        <f t="shared" si="5"/>
        <v>0</v>
      </c>
      <c r="AB61" s="22">
        <f t="shared" si="6"/>
        <v>0</v>
      </c>
      <c r="AC61" s="22">
        <f t="shared" si="7"/>
        <v>0</v>
      </c>
      <c r="AD61" s="22">
        <f t="shared" si="8"/>
        <v>0</v>
      </c>
      <c r="AE61" s="22">
        <f t="shared" si="9"/>
        <v>0</v>
      </c>
      <c r="AF61" s="22">
        <f t="shared" si="10"/>
        <v>0</v>
      </c>
      <c r="AG61" s="22">
        <f t="shared" si="11"/>
        <v>0</v>
      </c>
      <c r="AH61" s="22">
        <f t="shared" si="12"/>
        <v>0</v>
      </c>
    </row>
    <row r="62" spans="1:34" s="7" customFormat="1">
      <c r="A62" s="204">
        <f>Capitulo!A58</f>
        <v>54</v>
      </c>
      <c r="B62" s="195" t="str">
        <f>Capitulo!B58</f>
        <v>????</v>
      </c>
      <c r="C62" s="195">
        <f>Capitulo!C58</f>
        <v>0</v>
      </c>
      <c r="D62" s="195">
        <f>Capitulo!D58</f>
        <v>0</v>
      </c>
      <c r="E62" s="195">
        <f>Capitulo!E58</f>
        <v>0</v>
      </c>
      <c r="F62" s="195">
        <f>Capitulo!F58</f>
        <v>0</v>
      </c>
      <c r="G62" s="195">
        <f>Capitulo!G58</f>
        <v>0</v>
      </c>
      <c r="H62" s="195">
        <f>Capitulo!H58</f>
        <v>0</v>
      </c>
      <c r="I62" s="195">
        <f>Capitulo!I58</f>
        <v>0</v>
      </c>
      <c r="J62" s="195">
        <f>Capitulo!J58</f>
        <v>0</v>
      </c>
      <c r="K62" s="195">
        <f>Capitulo!K58</f>
        <v>0</v>
      </c>
      <c r="L62" s="195">
        <f>Capitulo!L58</f>
        <v>0</v>
      </c>
      <c r="M62" s="195">
        <f>Capitulo!M58</f>
        <v>0</v>
      </c>
      <c r="N62" s="186">
        <f>Capitulo!N58</f>
        <v>0</v>
      </c>
      <c r="O62" s="195">
        <f>Capitulo!O58</f>
        <v>0</v>
      </c>
      <c r="P62" s="195">
        <f>Capitulo!P58</f>
        <v>0</v>
      </c>
      <c r="Q62" s="195">
        <f>Capitulo!Q58</f>
        <v>0</v>
      </c>
      <c r="R62" s="195">
        <f>Capitulo!R58</f>
        <v>0</v>
      </c>
      <c r="S62" s="195">
        <f>Capitulo!S58</f>
        <v>0</v>
      </c>
      <c r="T62" s="195">
        <f>Capitulo!T58</f>
        <v>0</v>
      </c>
      <c r="U62" s="195">
        <f>Capitulo!U58</f>
        <v>0</v>
      </c>
      <c r="V62"/>
      <c r="W62" s="22">
        <f t="shared" si="1"/>
        <v>0</v>
      </c>
      <c r="X62" s="22">
        <f t="shared" si="2"/>
        <v>0</v>
      </c>
      <c r="Y62" s="22">
        <f t="shared" si="3"/>
        <v>0</v>
      </c>
      <c r="Z62" s="22">
        <f t="shared" si="4"/>
        <v>27</v>
      </c>
      <c r="AA62" s="22">
        <f t="shared" si="5"/>
        <v>0</v>
      </c>
      <c r="AB62" s="22">
        <f t="shared" si="6"/>
        <v>0</v>
      </c>
      <c r="AC62" s="22">
        <f t="shared" si="7"/>
        <v>0</v>
      </c>
      <c r="AD62" s="22">
        <f t="shared" si="8"/>
        <v>0</v>
      </c>
      <c r="AE62" s="22">
        <f t="shared" si="9"/>
        <v>0</v>
      </c>
      <c r="AF62" s="22">
        <f t="shared" si="10"/>
        <v>0</v>
      </c>
      <c r="AG62" s="22">
        <f t="shared" si="11"/>
        <v>0</v>
      </c>
      <c r="AH62" s="22">
        <f t="shared" si="12"/>
        <v>0</v>
      </c>
    </row>
    <row r="63" spans="1:34" s="7" customFormat="1">
      <c r="A63" s="204">
        <f>Capitulo!A59</f>
        <v>55</v>
      </c>
      <c r="B63" s="195" t="str">
        <f>Capitulo!B59</f>
        <v>????</v>
      </c>
      <c r="C63" s="195">
        <f>Capitulo!C59</f>
        <v>0</v>
      </c>
      <c r="D63" s="195">
        <f>Capitulo!D59</f>
        <v>0</v>
      </c>
      <c r="E63" s="195">
        <f>Capitulo!E59</f>
        <v>0</v>
      </c>
      <c r="F63" s="195">
        <f>Capitulo!F59</f>
        <v>0</v>
      </c>
      <c r="G63" s="195">
        <f>Capitulo!G59</f>
        <v>0</v>
      </c>
      <c r="H63" s="195">
        <f>Capitulo!H59</f>
        <v>0</v>
      </c>
      <c r="I63" s="195">
        <f>Capitulo!I59</f>
        <v>0</v>
      </c>
      <c r="J63" s="195">
        <f>Capitulo!J59</f>
        <v>0</v>
      </c>
      <c r="K63" s="195">
        <f>Capitulo!K59</f>
        <v>0</v>
      </c>
      <c r="L63" s="195">
        <f>Capitulo!L59</f>
        <v>0</v>
      </c>
      <c r="M63" s="195">
        <f>Capitulo!M59</f>
        <v>0</v>
      </c>
      <c r="N63" s="186">
        <f>Capitulo!N59</f>
        <v>0</v>
      </c>
      <c r="O63" s="195">
        <f>Capitulo!O59</f>
        <v>0</v>
      </c>
      <c r="P63" s="195">
        <f>Capitulo!P59</f>
        <v>0</v>
      </c>
      <c r="Q63" s="195">
        <f>Capitulo!Q59</f>
        <v>0</v>
      </c>
      <c r="R63" s="195">
        <f>Capitulo!R59</f>
        <v>0</v>
      </c>
      <c r="S63" s="195">
        <f>Capitulo!S59</f>
        <v>0</v>
      </c>
      <c r="T63" s="195">
        <f>Capitulo!T59</f>
        <v>0</v>
      </c>
      <c r="U63" s="195">
        <f>Capitulo!U59</f>
        <v>0</v>
      </c>
      <c r="V63"/>
      <c r="W63" s="22">
        <f t="shared" si="1"/>
        <v>0</v>
      </c>
      <c r="X63" s="22">
        <f t="shared" si="2"/>
        <v>0</v>
      </c>
      <c r="Y63" s="22">
        <f t="shared" si="3"/>
        <v>0</v>
      </c>
      <c r="Z63" s="22">
        <f t="shared" si="4"/>
        <v>27</v>
      </c>
      <c r="AA63" s="22">
        <f t="shared" si="5"/>
        <v>0</v>
      </c>
      <c r="AB63" s="22">
        <f t="shared" si="6"/>
        <v>0</v>
      </c>
      <c r="AC63" s="22">
        <f t="shared" si="7"/>
        <v>0</v>
      </c>
      <c r="AD63" s="22">
        <f t="shared" si="8"/>
        <v>0</v>
      </c>
      <c r="AE63" s="22">
        <f t="shared" si="9"/>
        <v>0</v>
      </c>
      <c r="AF63" s="22">
        <f t="shared" si="10"/>
        <v>0</v>
      </c>
      <c r="AG63" s="22">
        <f t="shared" si="11"/>
        <v>0</v>
      </c>
      <c r="AH63" s="22">
        <f t="shared" si="12"/>
        <v>0</v>
      </c>
    </row>
    <row r="64" spans="1:34" s="7" customFormat="1">
      <c r="A64" s="204">
        <f>Capitulo!A62</f>
        <v>58</v>
      </c>
      <c r="B64" s="195" t="str">
        <f>Capitulo!B62</f>
        <v>????</v>
      </c>
      <c r="C64" s="195">
        <f>Capitulo!C62</f>
        <v>0</v>
      </c>
      <c r="D64" s="195">
        <f>Capitulo!D62</f>
        <v>0</v>
      </c>
      <c r="E64" s="195">
        <f>Capitulo!E62</f>
        <v>0</v>
      </c>
      <c r="F64" s="195">
        <f>Capitulo!F62</f>
        <v>0</v>
      </c>
      <c r="G64" s="195">
        <f>Capitulo!G62</f>
        <v>0</v>
      </c>
      <c r="H64" s="195">
        <f>Capitulo!H62</f>
        <v>0</v>
      </c>
      <c r="I64" s="195">
        <f>Capitulo!I62</f>
        <v>0</v>
      </c>
      <c r="J64" s="195">
        <f>Capitulo!J62</f>
        <v>0</v>
      </c>
      <c r="K64" s="195">
        <f>Capitulo!K62</f>
        <v>0</v>
      </c>
      <c r="L64" s="195">
        <f>Capitulo!L62</f>
        <v>0</v>
      </c>
      <c r="M64" s="195">
        <f>Capitulo!M62</f>
        <v>0</v>
      </c>
      <c r="N64" s="186">
        <f>Capitulo!N62</f>
        <v>0</v>
      </c>
      <c r="O64" s="195">
        <f>Capitulo!O62</f>
        <v>0</v>
      </c>
      <c r="P64" s="195">
        <f>Capitulo!P62</f>
        <v>0</v>
      </c>
      <c r="Q64" s="195">
        <f>Capitulo!Q62</f>
        <v>0</v>
      </c>
      <c r="R64" s="195">
        <f>Capitulo!R62</f>
        <v>0</v>
      </c>
      <c r="S64" s="195">
        <f>Capitulo!S62</f>
        <v>0</v>
      </c>
      <c r="T64" s="195">
        <f>Capitulo!T62</f>
        <v>0</v>
      </c>
      <c r="U64" s="195">
        <f>Capitulo!U62</f>
        <v>0</v>
      </c>
      <c r="V64"/>
      <c r="W64" s="22">
        <f t="shared" si="1"/>
        <v>0</v>
      </c>
      <c r="X64" s="22">
        <f t="shared" si="2"/>
        <v>0</v>
      </c>
      <c r="Y64" s="22">
        <f t="shared" si="3"/>
        <v>0</v>
      </c>
      <c r="Z64" s="22">
        <f t="shared" si="4"/>
        <v>27</v>
      </c>
      <c r="AA64" s="22">
        <f t="shared" si="5"/>
        <v>0</v>
      </c>
      <c r="AB64" s="22">
        <f t="shared" si="6"/>
        <v>0</v>
      </c>
      <c r="AC64" s="22">
        <f t="shared" si="7"/>
        <v>0</v>
      </c>
      <c r="AD64" s="22">
        <f t="shared" si="8"/>
        <v>0</v>
      </c>
      <c r="AE64" s="22">
        <f t="shared" si="9"/>
        <v>0</v>
      </c>
      <c r="AF64" s="22">
        <f t="shared" si="10"/>
        <v>0</v>
      </c>
      <c r="AG64" s="22">
        <f t="shared" si="11"/>
        <v>0</v>
      </c>
      <c r="AH64" s="22">
        <f t="shared" si="12"/>
        <v>0</v>
      </c>
    </row>
    <row r="65" spans="1:36" s="7" customFormat="1">
      <c r="A65" s="204">
        <f>Capitulo!A63</f>
        <v>59</v>
      </c>
      <c r="B65" s="195" t="str">
        <f>Capitulo!B63</f>
        <v>????</v>
      </c>
      <c r="C65" s="195">
        <f>Capitulo!C63</f>
        <v>0</v>
      </c>
      <c r="D65" s="195">
        <f>Capitulo!D63</f>
        <v>0</v>
      </c>
      <c r="E65" s="195">
        <f>Capitulo!E63</f>
        <v>0</v>
      </c>
      <c r="F65" s="195">
        <f>Capitulo!F63</f>
        <v>0</v>
      </c>
      <c r="G65" s="195">
        <f>Capitulo!G63</f>
        <v>0</v>
      </c>
      <c r="H65" s="195">
        <f>Capitulo!H63</f>
        <v>0</v>
      </c>
      <c r="I65" s="195">
        <f>Capitulo!I63</f>
        <v>0</v>
      </c>
      <c r="J65" s="195">
        <f>Capitulo!J63</f>
        <v>0</v>
      </c>
      <c r="K65" s="195">
        <f>Capitulo!K63</f>
        <v>0</v>
      </c>
      <c r="L65" s="195">
        <f>Capitulo!L63</f>
        <v>0</v>
      </c>
      <c r="M65" s="195">
        <f>Capitulo!M63</f>
        <v>0</v>
      </c>
      <c r="N65" s="186">
        <f>Capitulo!N63</f>
        <v>0</v>
      </c>
      <c r="O65" s="195">
        <f>Capitulo!O63</f>
        <v>0</v>
      </c>
      <c r="P65" s="195">
        <f>Capitulo!P63</f>
        <v>0</v>
      </c>
      <c r="Q65" s="195">
        <f>Capitulo!Q63</f>
        <v>0</v>
      </c>
      <c r="R65" s="195">
        <f>Capitulo!R63</f>
        <v>0</v>
      </c>
      <c r="S65" s="195">
        <f>Capitulo!S63</f>
        <v>0</v>
      </c>
      <c r="T65" s="195">
        <f>Capitulo!T63</f>
        <v>0</v>
      </c>
      <c r="U65" s="195">
        <f>Capitulo!U63</f>
        <v>0</v>
      </c>
      <c r="V65"/>
      <c r="W65" s="22">
        <f t="shared" si="1"/>
        <v>0</v>
      </c>
      <c r="X65" s="22">
        <f t="shared" si="2"/>
        <v>0</v>
      </c>
      <c r="Y65" s="22">
        <f t="shared" si="3"/>
        <v>0</v>
      </c>
      <c r="Z65" s="22">
        <f t="shared" si="4"/>
        <v>27</v>
      </c>
      <c r="AA65" s="22">
        <f t="shared" si="5"/>
        <v>0</v>
      </c>
      <c r="AB65" s="22">
        <f t="shared" si="6"/>
        <v>0</v>
      </c>
      <c r="AC65" s="22">
        <f t="shared" si="7"/>
        <v>0</v>
      </c>
      <c r="AD65" s="22">
        <f t="shared" si="8"/>
        <v>0</v>
      </c>
      <c r="AE65" s="22">
        <f t="shared" si="9"/>
        <v>0</v>
      </c>
      <c r="AF65" s="22">
        <f t="shared" si="10"/>
        <v>0</v>
      </c>
      <c r="AG65" s="22">
        <f t="shared" si="11"/>
        <v>0</v>
      </c>
      <c r="AH65" s="22">
        <f t="shared" si="12"/>
        <v>0</v>
      </c>
    </row>
    <row r="66" spans="1:36" s="7" customFormat="1">
      <c r="A66" s="204">
        <f>Capitulo!A64</f>
        <v>60</v>
      </c>
      <c r="B66" s="195" t="str">
        <f>Capitulo!B64</f>
        <v>????</v>
      </c>
      <c r="C66" s="195">
        <f>Capitulo!C64</f>
        <v>0</v>
      </c>
      <c r="D66" s="195">
        <f>Capitulo!D64</f>
        <v>0</v>
      </c>
      <c r="E66" s="195">
        <f>Capitulo!E64</f>
        <v>0</v>
      </c>
      <c r="F66" s="195">
        <f>Capitulo!F64</f>
        <v>0</v>
      </c>
      <c r="G66" s="195">
        <f>Capitulo!G64</f>
        <v>0</v>
      </c>
      <c r="H66" s="195">
        <f>Capitulo!H64</f>
        <v>0</v>
      </c>
      <c r="I66" s="195">
        <f>Capitulo!I64</f>
        <v>0</v>
      </c>
      <c r="J66" s="195">
        <f>Capitulo!J64</f>
        <v>0</v>
      </c>
      <c r="K66" s="195">
        <f>Capitulo!K64</f>
        <v>0</v>
      </c>
      <c r="L66" s="195">
        <f>Capitulo!L64</f>
        <v>0</v>
      </c>
      <c r="M66" s="195">
        <f>Capitulo!M64</f>
        <v>0</v>
      </c>
      <c r="N66" s="186">
        <f>Capitulo!N64</f>
        <v>0</v>
      </c>
      <c r="O66" s="195">
        <f>Capitulo!O64</f>
        <v>0</v>
      </c>
      <c r="P66" s="195">
        <f>Capitulo!P64</f>
        <v>0</v>
      </c>
      <c r="Q66" s="195">
        <f>Capitulo!Q64</f>
        <v>0</v>
      </c>
      <c r="R66" s="195">
        <f>Capitulo!R64</f>
        <v>0</v>
      </c>
      <c r="S66" s="195">
        <f>Capitulo!S64</f>
        <v>0</v>
      </c>
      <c r="T66" s="195">
        <f>Capitulo!T64</f>
        <v>0</v>
      </c>
      <c r="U66" s="195">
        <f>Capitulo!U64</f>
        <v>0</v>
      </c>
      <c r="V66"/>
      <c r="W66" s="22">
        <f t="shared" si="1"/>
        <v>0</v>
      </c>
      <c r="X66" s="22">
        <f t="shared" si="2"/>
        <v>0</v>
      </c>
      <c r="Y66" s="22">
        <f t="shared" si="3"/>
        <v>0</v>
      </c>
      <c r="Z66" s="22">
        <f t="shared" si="4"/>
        <v>27</v>
      </c>
      <c r="AA66" s="22">
        <f t="shared" si="5"/>
        <v>0</v>
      </c>
      <c r="AB66" s="22">
        <f t="shared" si="6"/>
        <v>0</v>
      </c>
      <c r="AC66" s="22">
        <f t="shared" si="7"/>
        <v>0</v>
      </c>
      <c r="AD66" s="22">
        <f t="shared" si="8"/>
        <v>0</v>
      </c>
      <c r="AE66" s="22">
        <f t="shared" si="9"/>
        <v>0</v>
      </c>
      <c r="AF66" s="22">
        <f t="shared" si="10"/>
        <v>0</v>
      </c>
      <c r="AG66" s="22">
        <f t="shared" si="11"/>
        <v>0</v>
      </c>
      <c r="AH66" s="22">
        <f t="shared" si="12"/>
        <v>0</v>
      </c>
    </row>
    <row r="67" spans="1:36" s="7" customFormat="1">
      <c r="A67" s="204">
        <f>Capitulo!A66</f>
        <v>62</v>
      </c>
      <c r="B67" s="195" t="str">
        <f>Capitulo!B66</f>
        <v>????</v>
      </c>
      <c r="C67" s="195">
        <f>Capitulo!C66</f>
        <v>0</v>
      </c>
      <c r="D67" s="195">
        <f>Capitulo!D66</f>
        <v>0</v>
      </c>
      <c r="E67" s="195">
        <f>Capitulo!E66</f>
        <v>0</v>
      </c>
      <c r="F67" s="195">
        <f>Capitulo!F66</f>
        <v>0</v>
      </c>
      <c r="G67" s="195">
        <f>Capitulo!G66</f>
        <v>0</v>
      </c>
      <c r="H67" s="195">
        <f>Capitulo!H66</f>
        <v>0</v>
      </c>
      <c r="I67" s="195">
        <f>Capitulo!I66</f>
        <v>0</v>
      </c>
      <c r="J67" s="195">
        <f>Capitulo!J66</f>
        <v>0</v>
      </c>
      <c r="K67" s="195">
        <f>Capitulo!K66</f>
        <v>0</v>
      </c>
      <c r="L67" s="195">
        <f>Capitulo!L66</f>
        <v>0</v>
      </c>
      <c r="M67" s="195">
        <f>Capitulo!M66</f>
        <v>0</v>
      </c>
      <c r="N67" s="186">
        <f>Capitulo!N66</f>
        <v>0</v>
      </c>
      <c r="O67" s="195">
        <f>Capitulo!O66</f>
        <v>0</v>
      </c>
      <c r="P67" s="195">
        <f>Capitulo!P66</f>
        <v>0</v>
      </c>
      <c r="Q67" s="195">
        <f>Capitulo!Q66</f>
        <v>0</v>
      </c>
      <c r="R67" s="195">
        <f>Capitulo!R66</f>
        <v>0</v>
      </c>
      <c r="S67" s="195">
        <f>Capitulo!S66</f>
        <v>0</v>
      </c>
      <c r="T67" s="195">
        <f>Capitulo!T66</f>
        <v>0</v>
      </c>
      <c r="U67" s="195">
        <f>Capitulo!U66</f>
        <v>0</v>
      </c>
      <c r="V67"/>
      <c r="W67" s="22">
        <f t="shared" si="1"/>
        <v>0</v>
      </c>
      <c r="X67" s="22">
        <f t="shared" si="2"/>
        <v>0</v>
      </c>
      <c r="Y67" s="22">
        <f t="shared" si="3"/>
        <v>0</v>
      </c>
      <c r="Z67" s="22">
        <f t="shared" si="4"/>
        <v>27</v>
      </c>
      <c r="AA67" s="22">
        <f t="shared" si="5"/>
        <v>0</v>
      </c>
      <c r="AB67" s="22">
        <f t="shared" si="6"/>
        <v>0</v>
      </c>
      <c r="AC67" s="22">
        <f t="shared" si="7"/>
        <v>0</v>
      </c>
      <c r="AD67" s="22">
        <f t="shared" si="8"/>
        <v>0</v>
      </c>
      <c r="AE67" s="22">
        <f t="shared" si="9"/>
        <v>0</v>
      </c>
      <c r="AF67" s="22">
        <f t="shared" si="10"/>
        <v>0</v>
      </c>
      <c r="AG67" s="22">
        <f t="shared" si="11"/>
        <v>0</v>
      </c>
      <c r="AH67" s="22">
        <f t="shared" si="12"/>
        <v>0</v>
      </c>
    </row>
    <row r="68" spans="1:36" s="7" customFormat="1">
      <c r="A68" s="204">
        <f>Capitulo!A67</f>
        <v>63</v>
      </c>
      <c r="B68" s="195" t="str">
        <f>Capitulo!B67</f>
        <v>????</v>
      </c>
      <c r="C68" s="195">
        <f>Capitulo!C67</f>
        <v>0</v>
      </c>
      <c r="D68" s="195">
        <f>Capitulo!D67</f>
        <v>0</v>
      </c>
      <c r="E68" s="195">
        <f>Capitulo!E67</f>
        <v>0</v>
      </c>
      <c r="F68" s="195">
        <f>Capitulo!F67</f>
        <v>0</v>
      </c>
      <c r="G68" s="195">
        <f>Capitulo!G67</f>
        <v>0</v>
      </c>
      <c r="H68" s="195">
        <f>Capitulo!H67</f>
        <v>0</v>
      </c>
      <c r="I68" s="195">
        <f>Capitulo!I67</f>
        <v>0</v>
      </c>
      <c r="J68" s="195">
        <f>Capitulo!J67</f>
        <v>0</v>
      </c>
      <c r="K68" s="195">
        <f>Capitulo!K67</f>
        <v>0</v>
      </c>
      <c r="L68" s="195">
        <f>Capitulo!L67</f>
        <v>0</v>
      </c>
      <c r="M68" s="195">
        <f>Capitulo!M67</f>
        <v>0</v>
      </c>
      <c r="N68" s="186">
        <f>Capitulo!N67</f>
        <v>0</v>
      </c>
      <c r="O68" s="195">
        <f>Capitulo!O67</f>
        <v>0</v>
      </c>
      <c r="P68" s="195">
        <f>Capitulo!P67</f>
        <v>0</v>
      </c>
      <c r="Q68" s="195">
        <f>Capitulo!Q67</f>
        <v>0</v>
      </c>
      <c r="R68" s="195">
        <f>Capitulo!R67</f>
        <v>0</v>
      </c>
      <c r="S68" s="195">
        <f>Capitulo!S67</f>
        <v>0</v>
      </c>
      <c r="T68" s="195">
        <f>Capitulo!T67</f>
        <v>0</v>
      </c>
      <c r="U68" s="195">
        <f>Capitulo!U67</f>
        <v>0</v>
      </c>
      <c r="V68"/>
      <c r="W68" s="22">
        <f t="shared" si="1"/>
        <v>0</v>
      </c>
      <c r="X68" s="22">
        <f t="shared" si="2"/>
        <v>0</v>
      </c>
      <c r="Y68" s="22">
        <f t="shared" si="3"/>
        <v>0</v>
      </c>
      <c r="Z68" s="22">
        <f t="shared" si="4"/>
        <v>27</v>
      </c>
      <c r="AA68" s="22">
        <f t="shared" si="5"/>
        <v>0</v>
      </c>
      <c r="AB68" s="22">
        <f t="shared" si="6"/>
        <v>0</v>
      </c>
      <c r="AC68" s="22">
        <f t="shared" si="7"/>
        <v>0</v>
      </c>
      <c r="AD68" s="22">
        <f t="shared" si="8"/>
        <v>0</v>
      </c>
      <c r="AE68" s="22">
        <f t="shared" si="9"/>
        <v>0</v>
      </c>
      <c r="AF68" s="22">
        <f t="shared" si="10"/>
        <v>0</v>
      </c>
      <c r="AG68" s="22">
        <f t="shared" si="11"/>
        <v>0</v>
      </c>
      <c r="AH68" s="22">
        <f t="shared" si="12"/>
        <v>0</v>
      </c>
    </row>
    <row r="69" spans="1:36" s="7" customFormat="1">
      <c r="A69" s="204">
        <f>Capitulo!A68</f>
        <v>64</v>
      </c>
      <c r="B69" s="195" t="str">
        <f>Capitulo!B68</f>
        <v>????</v>
      </c>
      <c r="C69" s="195">
        <f>Capitulo!C68</f>
        <v>0</v>
      </c>
      <c r="D69" s="195">
        <f>Capitulo!D68</f>
        <v>0</v>
      </c>
      <c r="E69" s="195">
        <f>Capitulo!E68</f>
        <v>0</v>
      </c>
      <c r="F69" s="195">
        <f>Capitulo!F68</f>
        <v>0</v>
      </c>
      <c r="G69" s="195">
        <f>Capitulo!G68</f>
        <v>0</v>
      </c>
      <c r="H69" s="195">
        <f>Capitulo!H68</f>
        <v>0</v>
      </c>
      <c r="I69" s="195">
        <f>Capitulo!I68</f>
        <v>0</v>
      </c>
      <c r="J69" s="195">
        <f>Capitulo!J68</f>
        <v>0</v>
      </c>
      <c r="K69" s="195">
        <f>Capitulo!K68</f>
        <v>0</v>
      </c>
      <c r="L69" s="195">
        <f>Capitulo!L68</f>
        <v>0</v>
      </c>
      <c r="M69" s="195">
        <f>Capitulo!M68</f>
        <v>0</v>
      </c>
      <c r="N69" s="186">
        <f>Capitulo!N68</f>
        <v>0</v>
      </c>
      <c r="O69" s="195">
        <f>Capitulo!O68</f>
        <v>0</v>
      </c>
      <c r="P69" s="195">
        <f>Capitulo!P68</f>
        <v>0</v>
      </c>
      <c r="Q69" s="195">
        <f>Capitulo!Q68</f>
        <v>0</v>
      </c>
      <c r="R69" s="195">
        <f>Capitulo!R68</f>
        <v>0</v>
      </c>
      <c r="S69" s="195">
        <f>Capitulo!S68</f>
        <v>0</v>
      </c>
      <c r="T69" s="195">
        <f>Capitulo!T68</f>
        <v>0</v>
      </c>
      <c r="U69" s="195">
        <f>Capitulo!U68</f>
        <v>0</v>
      </c>
      <c r="V69"/>
      <c r="W69" s="22">
        <f t="shared" si="1"/>
        <v>0</v>
      </c>
      <c r="X69" s="22">
        <f t="shared" si="2"/>
        <v>0</v>
      </c>
      <c r="Y69" s="22">
        <f t="shared" si="3"/>
        <v>0</v>
      </c>
      <c r="Z69" s="22">
        <f t="shared" si="4"/>
        <v>27</v>
      </c>
      <c r="AA69" s="22">
        <f t="shared" si="5"/>
        <v>0</v>
      </c>
      <c r="AB69" s="22">
        <f t="shared" si="6"/>
        <v>0</v>
      </c>
      <c r="AC69" s="22">
        <f t="shared" si="7"/>
        <v>0</v>
      </c>
      <c r="AD69" s="22">
        <f t="shared" si="8"/>
        <v>0</v>
      </c>
      <c r="AE69" s="22">
        <f t="shared" si="9"/>
        <v>0</v>
      </c>
      <c r="AF69" s="22">
        <f t="shared" si="10"/>
        <v>0</v>
      </c>
      <c r="AG69" s="22">
        <f t="shared" si="11"/>
        <v>0</v>
      </c>
      <c r="AH69" s="22">
        <f t="shared" si="12"/>
        <v>0</v>
      </c>
    </row>
    <row r="70" spans="1:36" s="7" customFormat="1">
      <c r="A70" s="204">
        <f>Capitulo!A69</f>
        <v>65</v>
      </c>
      <c r="B70" s="195" t="str">
        <f>Capitulo!B69</f>
        <v>????</v>
      </c>
      <c r="C70" s="195">
        <f>Capitulo!C69</f>
        <v>0</v>
      </c>
      <c r="D70" s="195">
        <f>Capitulo!D69</f>
        <v>0</v>
      </c>
      <c r="E70" s="195">
        <f>Capitulo!E69</f>
        <v>0</v>
      </c>
      <c r="F70" s="195">
        <f>Capitulo!F69</f>
        <v>0</v>
      </c>
      <c r="G70" s="195">
        <f>Capitulo!G69</f>
        <v>0</v>
      </c>
      <c r="H70" s="195">
        <f>Capitulo!H69</f>
        <v>0</v>
      </c>
      <c r="I70" s="195">
        <f>Capitulo!I69</f>
        <v>0</v>
      </c>
      <c r="J70" s="195">
        <f>Capitulo!J69</f>
        <v>0</v>
      </c>
      <c r="K70" s="195">
        <f>Capitulo!K69</f>
        <v>0</v>
      </c>
      <c r="L70" s="195">
        <f>Capitulo!L69</f>
        <v>0</v>
      </c>
      <c r="M70" s="195">
        <f>Capitulo!M69</f>
        <v>0</v>
      </c>
      <c r="N70" s="186">
        <f>Capitulo!N69</f>
        <v>0</v>
      </c>
      <c r="O70" s="195">
        <f>Capitulo!O69</f>
        <v>0</v>
      </c>
      <c r="P70" s="195">
        <f>Capitulo!P69</f>
        <v>0</v>
      </c>
      <c r="Q70" s="195">
        <f>Capitulo!Q69</f>
        <v>0</v>
      </c>
      <c r="R70" s="195">
        <f>Capitulo!R69</f>
        <v>0</v>
      </c>
      <c r="S70" s="195">
        <f>Capitulo!S69</f>
        <v>0</v>
      </c>
      <c r="T70" s="195">
        <f>Capitulo!T69</f>
        <v>0</v>
      </c>
      <c r="U70" s="195">
        <f>Capitulo!U69</f>
        <v>0</v>
      </c>
      <c r="V70"/>
      <c r="W70" s="22">
        <f t="shared" si="1"/>
        <v>0</v>
      </c>
      <c r="X70" s="22">
        <f t="shared" si="2"/>
        <v>0</v>
      </c>
      <c r="Y70" s="22">
        <f t="shared" si="3"/>
        <v>0</v>
      </c>
      <c r="Z70" s="22">
        <f t="shared" si="4"/>
        <v>27</v>
      </c>
      <c r="AA70" s="22">
        <f t="shared" si="5"/>
        <v>0</v>
      </c>
      <c r="AB70" s="22">
        <f t="shared" si="6"/>
        <v>0</v>
      </c>
      <c r="AC70" s="22">
        <f t="shared" si="7"/>
        <v>0</v>
      </c>
      <c r="AD70" s="22">
        <f t="shared" si="8"/>
        <v>0</v>
      </c>
      <c r="AE70" s="22">
        <f t="shared" si="9"/>
        <v>0</v>
      </c>
      <c r="AF70" s="22">
        <f t="shared" si="10"/>
        <v>0</v>
      </c>
      <c r="AG70" s="22">
        <f t="shared" si="11"/>
        <v>0</v>
      </c>
      <c r="AH70" s="22">
        <f t="shared" si="12"/>
        <v>0</v>
      </c>
    </row>
    <row r="71" spans="1:36" s="7" customFormat="1">
      <c r="A71" s="204">
        <f>Capitulo!A70</f>
        <v>66</v>
      </c>
      <c r="B71" s="195" t="str">
        <f>Capitulo!B70</f>
        <v>????</v>
      </c>
      <c r="C71" s="195">
        <f>Capitulo!C70</f>
        <v>0</v>
      </c>
      <c r="D71" s="195">
        <f>Capitulo!D70</f>
        <v>0</v>
      </c>
      <c r="E71" s="195">
        <f>Capitulo!E70</f>
        <v>0</v>
      </c>
      <c r="F71" s="195">
        <f>Capitulo!F70</f>
        <v>0</v>
      </c>
      <c r="G71" s="195">
        <f>Capitulo!G70</f>
        <v>0</v>
      </c>
      <c r="H71" s="195">
        <f>Capitulo!H70</f>
        <v>0</v>
      </c>
      <c r="I71" s="195">
        <f>Capitulo!I70</f>
        <v>0</v>
      </c>
      <c r="J71" s="195">
        <f>Capitulo!J70</f>
        <v>0</v>
      </c>
      <c r="K71" s="195">
        <f>Capitulo!K70</f>
        <v>0</v>
      </c>
      <c r="L71" s="195">
        <f>Capitulo!L70</f>
        <v>0</v>
      </c>
      <c r="M71" s="195">
        <f>Capitulo!M70</f>
        <v>0</v>
      </c>
      <c r="N71" s="186">
        <f>Capitulo!N70</f>
        <v>0</v>
      </c>
      <c r="O71" s="195">
        <f>Capitulo!O70</f>
        <v>0</v>
      </c>
      <c r="P71" s="195">
        <f>Capitulo!P70</f>
        <v>0</v>
      </c>
      <c r="Q71" s="195">
        <f>Capitulo!Q70</f>
        <v>0</v>
      </c>
      <c r="R71" s="195">
        <f>Capitulo!R70</f>
        <v>0</v>
      </c>
      <c r="S71" s="195">
        <f>Capitulo!S70</f>
        <v>0</v>
      </c>
      <c r="T71" s="195">
        <f>Capitulo!T70</f>
        <v>0</v>
      </c>
      <c r="U71" s="195">
        <f>Capitulo!U70</f>
        <v>0</v>
      </c>
      <c r="V71"/>
      <c r="W71" s="22">
        <f t="shared" si="1"/>
        <v>0</v>
      </c>
      <c r="X71" s="22">
        <f t="shared" si="2"/>
        <v>0</v>
      </c>
      <c r="Y71" s="22">
        <f t="shared" si="3"/>
        <v>0</v>
      </c>
      <c r="Z71" s="22">
        <f t="shared" si="4"/>
        <v>27</v>
      </c>
      <c r="AA71" s="22">
        <f t="shared" si="5"/>
        <v>0</v>
      </c>
      <c r="AB71" s="22">
        <f t="shared" si="6"/>
        <v>0</v>
      </c>
      <c r="AC71" s="22">
        <f t="shared" si="7"/>
        <v>0</v>
      </c>
      <c r="AD71" s="22">
        <f t="shared" si="8"/>
        <v>0</v>
      </c>
      <c r="AE71" s="22">
        <f t="shared" si="9"/>
        <v>0</v>
      </c>
      <c r="AF71" s="22">
        <f t="shared" si="10"/>
        <v>0</v>
      </c>
      <c r="AG71" s="22">
        <f t="shared" si="11"/>
        <v>0</v>
      </c>
      <c r="AH71" s="22">
        <f t="shared" si="12"/>
        <v>0</v>
      </c>
    </row>
    <row r="72" spans="1:36" s="7" customFormat="1">
      <c r="A72" s="204">
        <f>Capitulo!A71</f>
        <v>67</v>
      </c>
      <c r="B72" s="195" t="str">
        <f>Capitulo!B71</f>
        <v>????</v>
      </c>
      <c r="C72" s="195">
        <f>Capitulo!C71</f>
        <v>0</v>
      </c>
      <c r="D72" s="195">
        <f>Capitulo!D71</f>
        <v>0</v>
      </c>
      <c r="E72" s="195">
        <f>Capitulo!E71</f>
        <v>0</v>
      </c>
      <c r="F72" s="195">
        <f>Capitulo!F71</f>
        <v>0</v>
      </c>
      <c r="G72" s="195">
        <f>Capitulo!G71</f>
        <v>0</v>
      </c>
      <c r="H72" s="195">
        <f>Capitulo!H71</f>
        <v>0</v>
      </c>
      <c r="I72" s="195">
        <f>Capitulo!I71</f>
        <v>0</v>
      </c>
      <c r="J72" s="195">
        <f>Capitulo!J71</f>
        <v>0</v>
      </c>
      <c r="K72" s="195">
        <f>Capitulo!K71</f>
        <v>0</v>
      </c>
      <c r="L72" s="195">
        <f>Capitulo!L71</f>
        <v>0</v>
      </c>
      <c r="M72" s="195">
        <f>Capitulo!M71</f>
        <v>0</v>
      </c>
      <c r="N72" s="186">
        <f>Capitulo!N71</f>
        <v>0</v>
      </c>
      <c r="O72" s="195">
        <f>Capitulo!O71</f>
        <v>0</v>
      </c>
      <c r="P72" s="195">
        <f>Capitulo!P71</f>
        <v>0</v>
      </c>
      <c r="Q72" s="195">
        <f>Capitulo!Q71</f>
        <v>0</v>
      </c>
      <c r="R72" s="195">
        <f>Capitulo!R71</f>
        <v>0</v>
      </c>
      <c r="S72" s="195">
        <f>Capitulo!S71</f>
        <v>0</v>
      </c>
      <c r="T72" s="195">
        <f>Capitulo!T71</f>
        <v>0</v>
      </c>
      <c r="U72" s="195">
        <f>Capitulo!U71</f>
        <v>0</v>
      </c>
      <c r="V72"/>
      <c r="W72" s="22">
        <f t="shared" si="1"/>
        <v>0</v>
      </c>
      <c r="X72" s="22">
        <f t="shared" si="2"/>
        <v>0</v>
      </c>
      <c r="Y72" s="22">
        <f t="shared" si="3"/>
        <v>0</v>
      </c>
      <c r="Z72" s="22">
        <f t="shared" si="4"/>
        <v>27</v>
      </c>
      <c r="AA72" s="22">
        <f t="shared" si="5"/>
        <v>0</v>
      </c>
      <c r="AB72" s="22">
        <f t="shared" si="6"/>
        <v>0</v>
      </c>
      <c r="AC72" s="22">
        <f t="shared" si="7"/>
        <v>0</v>
      </c>
      <c r="AD72" s="22">
        <f t="shared" si="8"/>
        <v>0</v>
      </c>
      <c r="AE72" s="22">
        <f t="shared" si="9"/>
        <v>0</v>
      </c>
      <c r="AF72" s="22">
        <f t="shared" si="10"/>
        <v>0</v>
      </c>
      <c r="AG72" s="22">
        <f t="shared" si="11"/>
        <v>0</v>
      </c>
      <c r="AH72" s="22">
        <f t="shared" si="12"/>
        <v>0</v>
      </c>
    </row>
    <row r="73" spans="1:36" s="7" customFormat="1">
      <c r="A73" s="204">
        <f>Capitulo!A72</f>
        <v>68</v>
      </c>
      <c r="B73" s="195" t="str">
        <f>Capitulo!B72</f>
        <v>????</v>
      </c>
      <c r="C73" s="195">
        <f>Capitulo!C72</f>
        <v>0</v>
      </c>
      <c r="D73" s="195">
        <f>Capitulo!D72</f>
        <v>0</v>
      </c>
      <c r="E73" s="195">
        <f>Capitulo!E72</f>
        <v>0</v>
      </c>
      <c r="F73" s="195">
        <f>Capitulo!F72</f>
        <v>0</v>
      </c>
      <c r="G73" s="195">
        <f>Capitulo!G72</f>
        <v>0</v>
      </c>
      <c r="H73" s="195">
        <f>Capitulo!H72</f>
        <v>0</v>
      </c>
      <c r="I73" s="195">
        <f>Capitulo!I72</f>
        <v>0</v>
      </c>
      <c r="J73" s="195">
        <f>Capitulo!J72</f>
        <v>0</v>
      </c>
      <c r="K73" s="195">
        <f>Capitulo!K72</f>
        <v>0</v>
      </c>
      <c r="L73" s="195">
        <f>Capitulo!L72</f>
        <v>0</v>
      </c>
      <c r="M73" s="195">
        <f>Capitulo!M72</f>
        <v>0</v>
      </c>
      <c r="N73" s="186">
        <f>Capitulo!N72</f>
        <v>0</v>
      </c>
      <c r="O73" s="195">
        <f>Capitulo!O72</f>
        <v>0</v>
      </c>
      <c r="P73" s="195">
        <f>Capitulo!P72</f>
        <v>0</v>
      </c>
      <c r="Q73" s="195">
        <f>Capitulo!Q72</f>
        <v>0</v>
      </c>
      <c r="R73" s="195">
        <f>Capitulo!R72</f>
        <v>0</v>
      </c>
      <c r="S73" s="195">
        <f>Capitulo!S72</f>
        <v>0</v>
      </c>
      <c r="T73" s="195">
        <f>Capitulo!T72</f>
        <v>0</v>
      </c>
      <c r="U73" s="195">
        <f>Capitulo!U72</f>
        <v>0</v>
      </c>
      <c r="V73"/>
      <c r="W73" s="22">
        <f t="shared" si="1"/>
        <v>0</v>
      </c>
      <c r="X73" s="22">
        <f t="shared" si="2"/>
        <v>0</v>
      </c>
      <c r="Y73" s="22">
        <f t="shared" si="3"/>
        <v>0</v>
      </c>
      <c r="Z73" s="22">
        <f t="shared" si="4"/>
        <v>27</v>
      </c>
      <c r="AA73" s="22">
        <f t="shared" si="5"/>
        <v>0</v>
      </c>
      <c r="AB73" s="22">
        <f t="shared" si="6"/>
        <v>0</v>
      </c>
      <c r="AC73" s="22">
        <f t="shared" si="7"/>
        <v>0</v>
      </c>
      <c r="AD73" s="22">
        <f t="shared" si="8"/>
        <v>0</v>
      </c>
      <c r="AE73" s="22">
        <f t="shared" si="9"/>
        <v>0</v>
      </c>
      <c r="AF73" s="22">
        <f t="shared" si="10"/>
        <v>0</v>
      </c>
      <c r="AG73" s="22">
        <f t="shared" si="11"/>
        <v>0</v>
      </c>
      <c r="AH73" s="22">
        <f t="shared" si="12"/>
        <v>0</v>
      </c>
    </row>
    <row r="74" spans="1:36" s="7" customFormat="1">
      <c r="A74" s="204">
        <f>Capitulo!A73</f>
        <v>69</v>
      </c>
      <c r="B74" s="195" t="str">
        <f>Capitulo!B73</f>
        <v>????</v>
      </c>
      <c r="C74" s="195">
        <f>Capitulo!C73</f>
        <v>0</v>
      </c>
      <c r="D74" s="195">
        <f>Capitulo!D73</f>
        <v>0</v>
      </c>
      <c r="E74" s="195">
        <f>Capitulo!E73</f>
        <v>0</v>
      </c>
      <c r="F74" s="195">
        <f>Capitulo!F73</f>
        <v>0</v>
      </c>
      <c r="G74" s="195">
        <f>Capitulo!G73</f>
        <v>0</v>
      </c>
      <c r="H74" s="195">
        <f>Capitulo!H73</f>
        <v>0</v>
      </c>
      <c r="I74" s="195">
        <f>Capitulo!I73</f>
        <v>0</v>
      </c>
      <c r="J74" s="195">
        <f>Capitulo!J73</f>
        <v>0</v>
      </c>
      <c r="K74" s="195">
        <f>Capitulo!K73</f>
        <v>0</v>
      </c>
      <c r="L74" s="195">
        <f>Capitulo!L73</f>
        <v>0</v>
      </c>
      <c r="M74" s="195">
        <f>Capitulo!M73</f>
        <v>0</v>
      </c>
      <c r="N74" s="186">
        <f>Capitulo!N73</f>
        <v>0</v>
      </c>
      <c r="O74" s="195">
        <f>Capitulo!O73</f>
        <v>0</v>
      </c>
      <c r="P74" s="195">
        <f>Capitulo!P73</f>
        <v>0</v>
      </c>
      <c r="Q74" s="195">
        <f>Capitulo!Q73</f>
        <v>0</v>
      </c>
      <c r="R74" s="195">
        <f>Capitulo!R73</f>
        <v>0</v>
      </c>
      <c r="S74" s="195">
        <f>Capitulo!S73</f>
        <v>0</v>
      </c>
      <c r="T74" s="195">
        <f>Capitulo!T73</f>
        <v>0</v>
      </c>
      <c r="U74" s="195">
        <f>Capitulo!U73</f>
        <v>0</v>
      </c>
      <c r="V74"/>
      <c r="W74" s="22">
        <f t="shared" si="1"/>
        <v>0</v>
      </c>
      <c r="X74" s="22">
        <f t="shared" si="2"/>
        <v>0</v>
      </c>
      <c r="Y74" s="22">
        <f t="shared" si="3"/>
        <v>0</v>
      </c>
      <c r="Z74" s="22">
        <f t="shared" si="4"/>
        <v>27</v>
      </c>
      <c r="AA74" s="22">
        <f t="shared" si="5"/>
        <v>0</v>
      </c>
      <c r="AB74" s="22">
        <f t="shared" si="6"/>
        <v>0</v>
      </c>
      <c r="AC74" s="22">
        <f t="shared" si="7"/>
        <v>0</v>
      </c>
      <c r="AD74" s="22">
        <f t="shared" si="8"/>
        <v>0</v>
      </c>
      <c r="AE74" s="22">
        <f t="shared" si="9"/>
        <v>0</v>
      </c>
      <c r="AF74" s="22">
        <f t="shared" si="10"/>
        <v>0</v>
      </c>
      <c r="AG74" s="22">
        <f t="shared" si="11"/>
        <v>0</v>
      </c>
      <c r="AH74" s="22">
        <f t="shared" si="12"/>
        <v>0</v>
      </c>
    </row>
    <row r="75" spans="1:36">
      <c r="A75" s="204">
        <f>Capitulo!A74</f>
        <v>70</v>
      </c>
      <c r="B75" s="195" t="str">
        <f>Capitulo!B74</f>
        <v>????</v>
      </c>
      <c r="C75" s="195">
        <f>Capitulo!C74</f>
        <v>0</v>
      </c>
      <c r="D75" s="195">
        <f>Capitulo!D74</f>
        <v>0</v>
      </c>
      <c r="E75" s="195">
        <f>Capitulo!E74</f>
        <v>0</v>
      </c>
      <c r="F75" s="195">
        <f>Capitulo!F74</f>
        <v>0</v>
      </c>
      <c r="G75" s="195">
        <f>Capitulo!G74</f>
        <v>0</v>
      </c>
      <c r="H75" s="195">
        <f>Capitulo!H74</f>
        <v>0</v>
      </c>
      <c r="I75" s="195">
        <f>Capitulo!I74</f>
        <v>0</v>
      </c>
      <c r="J75" s="195">
        <f>Capitulo!J74</f>
        <v>0</v>
      </c>
      <c r="K75" s="195">
        <f>Capitulo!K74</f>
        <v>0</v>
      </c>
      <c r="L75" s="195">
        <f>Capitulo!L74</f>
        <v>0</v>
      </c>
      <c r="M75" s="195">
        <f>Capitulo!M74</f>
        <v>0</v>
      </c>
      <c r="N75" s="186">
        <f>Capitulo!N74</f>
        <v>0</v>
      </c>
      <c r="O75" s="195">
        <f>Capitulo!O74</f>
        <v>0</v>
      </c>
      <c r="P75" s="195">
        <f>Capitulo!P74</f>
        <v>0</v>
      </c>
      <c r="Q75" s="195">
        <f>Capitulo!Q74</f>
        <v>0</v>
      </c>
      <c r="R75" s="195">
        <f>Capitulo!R74</f>
        <v>0</v>
      </c>
      <c r="S75" s="195">
        <f>Capitulo!S74</f>
        <v>0</v>
      </c>
      <c r="T75" s="195">
        <f>Capitulo!T74</f>
        <v>0</v>
      </c>
      <c r="U75" s="195">
        <f>Capitulo!U74</f>
        <v>0</v>
      </c>
      <c r="Y75" s="22">
        <f t="shared" si="3"/>
        <v>0</v>
      </c>
      <c r="Z75" s="22">
        <f t="shared" si="4"/>
        <v>27</v>
      </c>
      <c r="AA75" s="22">
        <f t="shared" si="5"/>
        <v>0</v>
      </c>
      <c r="AB75" s="22">
        <f t="shared" si="6"/>
        <v>0</v>
      </c>
      <c r="AC75" s="22">
        <f t="shared" si="7"/>
        <v>0</v>
      </c>
      <c r="AD75" s="22">
        <f t="shared" si="8"/>
        <v>0</v>
      </c>
      <c r="AE75" s="22">
        <f t="shared" si="9"/>
        <v>0</v>
      </c>
      <c r="AF75" s="22">
        <f t="shared" si="10"/>
        <v>0</v>
      </c>
      <c r="AG75" s="22">
        <f t="shared" si="11"/>
        <v>0</v>
      </c>
      <c r="AH75" s="22">
        <f t="shared" si="12"/>
        <v>0</v>
      </c>
    </row>
    <row r="77" spans="1:36" s="9" customFormat="1" ht="15.6">
      <c r="B77" s="12"/>
      <c r="C77" s="11" t="s">
        <v>41</v>
      </c>
      <c r="P77" s="10"/>
      <c r="AI77" s="12"/>
      <c r="AJ77" s="12"/>
    </row>
    <row r="78" spans="1:36">
      <c r="D78" s="27" t="s">
        <v>42</v>
      </c>
      <c r="E78" s="8" t="s">
        <v>43</v>
      </c>
      <c r="Q78" t="s">
        <v>44</v>
      </c>
    </row>
    <row r="79" spans="1:36">
      <c r="D79" s="29" t="s">
        <v>45</v>
      </c>
      <c r="E79" s="178">
        <v>0</v>
      </c>
      <c r="P79" t="s">
        <v>46</v>
      </c>
      <c r="Q79" t="s">
        <v>47</v>
      </c>
      <c r="S79" s="179">
        <f>1/18</f>
        <v>5.5555555555555552E-2</v>
      </c>
      <c r="T79" s="179"/>
      <c r="U79" s="179"/>
      <c r="V79" s="179"/>
    </row>
    <row r="80" spans="1:36">
      <c r="D80" s="29" t="s">
        <v>48</v>
      </c>
      <c r="E80" s="178">
        <v>5</v>
      </c>
      <c r="P80" t="s">
        <v>49</v>
      </c>
      <c r="Q80" t="s">
        <v>50</v>
      </c>
      <c r="S80" s="180">
        <f>2/18</f>
        <v>0.1111111111111111</v>
      </c>
      <c r="T80" s="180"/>
      <c r="U80" s="180"/>
      <c r="V80" s="180"/>
    </row>
    <row r="81" spans="2:36" s="22" customFormat="1">
      <c r="B81" s="26"/>
      <c r="C81" s="23"/>
      <c r="D81" s="29" t="s">
        <v>51</v>
      </c>
      <c r="E81" s="178">
        <v>10</v>
      </c>
      <c r="F81"/>
      <c r="G81"/>
      <c r="H81"/>
      <c r="I81"/>
      <c r="J81"/>
      <c r="K81"/>
      <c r="L81"/>
      <c r="M81"/>
      <c r="N81"/>
      <c r="O81"/>
      <c r="P81" t="s">
        <v>52</v>
      </c>
      <c r="Q81" t="s">
        <v>53</v>
      </c>
      <c r="R81"/>
      <c r="S81" s="13">
        <f>7/18</f>
        <v>0.3888888888888889</v>
      </c>
      <c r="T81" s="13"/>
      <c r="U81" s="13"/>
      <c r="V81" s="13"/>
      <c r="AI81" s="7"/>
      <c r="AJ81" s="7"/>
    </row>
    <row r="82" spans="2:36" s="22" customFormat="1">
      <c r="B82" s="26"/>
      <c r="C82" s="23"/>
      <c r="D82" s="28" t="s">
        <v>54</v>
      </c>
      <c r="E82" s="181">
        <v>15</v>
      </c>
      <c r="F82"/>
      <c r="G82"/>
      <c r="H82"/>
      <c r="I82"/>
      <c r="J82"/>
      <c r="K82"/>
      <c r="L82"/>
      <c r="M82"/>
      <c r="N82"/>
      <c r="O82"/>
      <c r="P82" t="s">
        <v>55</v>
      </c>
      <c r="Q82" t="s">
        <v>56</v>
      </c>
      <c r="R82"/>
      <c r="S82" s="182">
        <f>8/18</f>
        <v>0.44444444444444442</v>
      </c>
      <c r="T82" s="14"/>
      <c r="U82" s="14"/>
      <c r="V82" s="14"/>
      <c r="AI82" s="7"/>
      <c r="AJ82" s="7"/>
    </row>
    <row r="84" spans="2:36" s="22" customFormat="1">
      <c r="B84" s="26"/>
      <c r="C84" s="23"/>
      <c r="D84" s="27" t="s">
        <v>57</v>
      </c>
      <c r="E84" s="8" t="s">
        <v>43</v>
      </c>
      <c r="F84"/>
      <c r="G84"/>
      <c r="H84"/>
      <c r="I84"/>
      <c r="J84"/>
      <c r="K84"/>
      <c r="L84"/>
      <c r="M84"/>
      <c r="N84"/>
      <c r="O84"/>
      <c r="P84" s="177"/>
      <c r="Q84"/>
      <c r="R84"/>
      <c r="S84"/>
      <c r="T84"/>
      <c r="U84"/>
      <c r="V84"/>
      <c r="AI84" s="7"/>
      <c r="AJ84" s="7"/>
    </row>
    <row r="85" spans="2:36" s="22" customFormat="1">
      <c r="B85" s="26"/>
      <c r="C85" s="23"/>
      <c r="D85" s="29" t="s">
        <v>58</v>
      </c>
      <c r="E85" s="178">
        <v>0</v>
      </c>
      <c r="F85"/>
      <c r="G85"/>
      <c r="H85"/>
      <c r="I85"/>
      <c r="J85"/>
      <c r="K85"/>
      <c r="L85"/>
      <c r="M85"/>
      <c r="N85"/>
      <c r="O85"/>
      <c r="P85" s="177"/>
      <c r="Q85"/>
      <c r="R85"/>
      <c r="S85"/>
      <c r="T85"/>
      <c r="U85"/>
      <c r="V85"/>
      <c r="AI85" s="7"/>
      <c r="AJ85" s="7"/>
    </row>
    <row r="86" spans="2:36" s="22" customFormat="1">
      <c r="B86" s="26"/>
      <c r="C86" s="23"/>
      <c r="D86" s="29" t="s">
        <v>59</v>
      </c>
      <c r="E86" s="178">
        <v>5</v>
      </c>
      <c r="F86"/>
      <c r="G86"/>
      <c r="H86"/>
      <c r="I86"/>
      <c r="J86"/>
      <c r="K86"/>
      <c r="L86"/>
      <c r="M86"/>
      <c r="N86"/>
      <c r="O86"/>
      <c r="P86" s="177"/>
      <c r="Q86"/>
      <c r="R86"/>
      <c r="S86"/>
      <c r="T86"/>
      <c r="U86"/>
      <c r="V86"/>
      <c r="AI86" s="7"/>
      <c r="AJ86" s="7"/>
    </row>
    <row r="87" spans="2:36" s="22" customFormat="1">
      <c r="B87" s="26"/>
      <c r="C87" s="23"/>
      <c r="D87" s="29" t="s">
        <v>60</v>
      </c>
      <c r="E87" s="178">
        <v>10</v>
      </c>
      <c r="F87"/>
      <c r="G87"/>
      <c r="H87"/>
      <c r="I87"/>
      <c r="J87"/>
      <c r="K87"/>
      <c r="L87"/>
      <c r="M87"/>
      <c r="N87"/>
      <c r="O87"/>
      <c r="P87" s="177"/>
      <c r="Q87"/>
      <c r="R87"/>
      <c r="S87"/>
      <c r="T87"/>
      <c r="U87"/>
      <c r="V87"/>
      <c r="AI87" s="7"/>
      <c r="AJ87" s="7"/>
    </row>
    <row r="88" spans="2:36" s="22" customFormat="1">
      <c r="B88" s="26"/>
      <c r="C88" s="23"/>
      <c r="D88" s="29" t="s">
        <v>61</v>
      </c>
      <c r="E88" s="178">
        <v>15</v>
      </c>
      <c r="F88"/>
      <c r="G88"/>
      <c r="H88"/>
      <c r="I88"/>
      <c r="J88"/>
      <c r="K88"/>
      <c r="L88"/>
      <c r="M88"/>
      <c r="N88"/>
      <c r="O88"/>
      <c r="P88" s="177"/>
      <c r="Q88"/>
      <c r="R88"/>
      <c r="S88"/>
      <c r="T88"/>
      <c r="U88"/>
      <c r="V88"/>
      <c r="AI88" s="7"/>
      <c r="AJ88" s="7"/>
    </row>
    <row r="89" spans="2:36" s="22" customFormat="1">
      <c r="B89" s="26"/>
      <c r="C89" s="23"/>
      <c r="D89" s="28" t="s">
        <v>62</v>
      </c>
      <c r="E89" s="181">
        <v>20</v>
      </c>
      <c r="F89"/>
      <c r="G89"/>
      <c r="H89"/>
      <c r="I89"/>
      <c r="J89"/>
      <c r="K89"/>
      <c r="L89"/>
      <c r="M89"/>
      <c r="N89"/>
      <c r="O89"/>
      <c r="P89" s="177"/>
      <c r="Q89"/>
      <c r="R89"/>
      <c r="S89"/>
      <c r="T89"/>
      <c r="U89"/>
      <c r="V89"/>
      <c r="AI89" s="7"/>
      <c r="AJ89" s="7"/>
    </row>
    <row r="91" spans="2:36" s="22" customFormat="1">
      <c r="B91" s="26"/>
      <c r="C91" s="23"/>
      <c r="D91" s="27" t="s">
        <v>63</v>
      </c>
      <c r="E91" s="8" t="s">
        <v>43</v>
      </c>
      <c r="F91"/>
      <c r="G91"/>
      <c r="H91"/>
      <c r="I91"/>
      <c r="J91"/>
      <c r="K91"/>
      <c r="L91"/>
      <c r="M91"/>
      <c r="N91"/>
      <c r="O91"/>
      <c r="P91" s="177"/>
      <c r="Q91"/>
      <c r="R91"/>
      <c r="S91"/>
      <c r="T91"/>
      <c r="U91"/>
      <c r="V91"/>
      <c r="AI91" s="7"/>
      <c r="AJ91" s="7"/>
    </row>
    <row r="92" spans="2:36" s="22" customFormat="1">
      <c r="B92" s="26"/>
      <c r="C92" s="23"/>
      <c r="D92" s="29" t="s">
        <v>64</v>
      </c>
      <c r="E92" s="178">
        <v>0</v>
      </c>
      <c r="F92"/>
      <c r="G92"/>
      <c r="H92"/>
      <c r="I92"/>
      <c r="J92"/>
      <c r="K92"/>
      <c r="L92"/>
      <c r="M92"/>
      <c r="N92"/>
      <c r="O92"/>
      <c r="P92" s="177"/>
      <c r="Q92"/>
      <c r="R92"/>
      <c r="S92"/>
      <c r="T92"/>
      <c r="U92"/>
      <c r="V92"/>
      <c r="AI92" s="7"/>
      <c r="AJ92" s="7"/>
    </row>
    <row r="93" spans="2:36" s="22" customFormat="1">
      <c r="B93" s="26"/>
      <c r="C93" s="23"/>
      <c r="D93" s="29" t="s">
        <v>65</v>
      </c>
      <c r="E93" s="178">
        <v>5</v>
      </c>
      <c r="F93"/>
      <c r="G93"/>
      <c r="H93"/>
      <c r="I93"/>
      <c r="J93"/>
      <c r="K93"/>
      <c r="L93"/>
      <c r="M93"/>
      <c r="N93"/>
      <c r="O93"/>
      <c r="P93" s="177"/>
      <c r="Q93"/>
      <c r="R93"/>
      <c r="S93"/>
      <c r="T93"/>
      <c r="U93"/>
      <c r="V93"/>
      <c r="AI93" s="7"/>
      <c r="AJ93" s="7"/>
    </row>
    <row r="94" spans="2:36" s="22" customFormat="1">
      <c r="B94" s="26"/>
      <c r="C94" s="23"/>
      <c r="D94" s="28" t="s">
        <v>66</v>
      </c>
      <c r="E94" s="181">
        <v>10</v>
      </c>
      <c r="F94"/>
      <c r="G94"/>
      <c r="H94"/>
      <c r="I94"/>
      <c r="J94"/>
      <c r="K94"/>
      <c r="L94"/>
      <c r="M94"/>
      <c r="N94"/>
      <c r="O94"/>
      <c r="P94" s="177"/>
      <c r="Q94"/>
      <c r="R94"/>
      <c r="S94"/>
      <c r="T94"/>
      <c r="U94"/>
      <c r="V94"/>
      <c r="AI94" s="7"/>
      <c r="AJ94" s="7"/>
    </row>
    <row r="96" spans="2:36" s="22" customFormat="1">
      <c r="B96" s="26"/>
      <c r="C96" s="23"/>
      <c r="D96" s="27" t="s">
        <v>67</v>
      </c>
      <c r="E96" s="8" t="s">
        <v>43</v>
      </c>
      <c r="F96"/>
      <c r="G96"/>
      <c r="H96"/>
      <c r="I96"/>
      <c r="J96"/>
      <c r="K96"/>
      <c r="L96"/>
      <c r="M96"/>
      <c r="N96"/>
      <c r="O96"/>
      <c r="P96" s="177"/>
      <c r="Q96"/>
      <c r="R96"/>
      <c r="S96"/>
      <c r="T96"/>
      <c r="U96"/>
      <c r="V96"/>
      <c r="AI96" s="7"/>
      <c r="AJ96" s="7"/>
    </row>
    <row r="97" spans="4:5">
      <c r="D97" s="29" t="s">
        <v>68</v>
      </c>
      <c r="E97" s="178">
        <v>0</v>
      </c>
    </row>
    <row r="98" spans="4:5">
      <c r="D98" s="28" t="s">
        <v>69</v>
      </c>
      <c r="E98" s="181">
        <v>15</v>
      </c>
    </row>
    <row r="100" spans="4:5">
      <c r="D100" s="27" t="s">
        <v>70</v>
      </c>
      <c r="E100" s="8" t="s">
        <v>43</v>
      </c>
    </row>
    <row r="101" spans="4:5">
      <c r="D101" s="29" t="s">
        <v>71</v>
      </c>
      <c r="E101" s="178">
        <v>0</v>
      </c>
    </row>
    <row r="102" spans="4:5">
      <c r="D102" s="29" t="s">
        <v>72</v>
      </c>
      <c r="E102" s="178">
        <v>5</v>
      </c>
    </row>
    <row r="103" spans="4:5">
      <c r="D103" s="29" t="s">
        <v>73</v>
      </c>
      <c r="E103" s="178">
        <v>10</v>
      </c>
    </row>
    <row r="104" spans="4:5">
      <c r="D104" s="28" t="s">
        <v>74</v>
      </c>
      <c r="E104" s="181">
        <v>15</v>
      </c>
    </row>
    <row r="106" spans="4:5">
      <c r="D106" s="27" t="s">
        <v>75</v>
      </c>
      <c r="E106" s="8" t="s">
        <v>43</v>
      </c>
    </row>
    <row r="107" spans="4:5">
      <c r="D107" s="29" t="s">
        <v>76</v>
      </c>
      <c r="E107" s="178">
        <v>0</v>
      </c>
    </row>
    <row r="108" spans="4:5">
      <c r="D108" s="29" t="s">
        <v>77</v>
      </c>
      <c r="E108" s="178">
        <v>5</v>
      </c>
    </row>
    <row r="109" spans="4:5">
      <c r="D109" s="29" t="s">
        <v>78</v>
      </c>
      <c r="E109" s="178">
        <v>10</v>
      </c>
    </row>
    <row r="110" spans="4:5">
      <c r="D110" s="29" t="s">
        <v>79</v>
      </c>
      <c r="E110" s="178">
        <v>15</v>
      </c>
    </row>
    <row r="111" spans="4:5">
      <c r="D111" s="28" t="s">
        <v>80</v>
      </c>
      <c r="E111" s="181">
        <v>20</v>
      </c>
    </row>
    <row r="113" spans="4:5">
      <c r="D113" s="27" t="s">
        <v>81</v>
      </c>
      <c r="E113" s="8" t="s">
        <v>43</v>
      </c>
    </row>
    <row r="114" spans="4:5">
      <c r="D114" s="29" t="s">
        <v>82</v>
      </c>
      <c r="E114" s="178">
        <v>0</v>
      </c>
    </row>
    <row r="115" spans="4:5">
      <c r="D115" s="28" t="s">
        <v>83</v>
      </c>
      <c r="E115" s="181">
        <v>5</v>
      </c>
    </row>
  </sheetData>
  <autoFilter ref="N4:N75" xr:uid="{00000000-0009-0000-0000-00000C000000}">
    <sortState xmlns:xlrd2="http://schemas.microsoft.com/office/spreadsheetml/2017/richdata2" ref="A5:U75">
      <sortCondition descending="1" ref="N4:N75"/>
    </sortState>
  </autoFilter>
  <mergeCells count="1">
    <mergeCell ref="N1:Q1"/>
  </mergeCells>
  <conditionalFormatting sqref="S75:V75">
    <cfRule type="cellIs" dxfId="7" priority="13" operator="greaterThan">
      <formula>69.99</formula>
    </cfRule>
    <cfRule type="cellIs" dxfId="6" priority="14" operator="between">
      <formula>49.99</formula>
      <formula>65</formula>
    </cfRule>
    <cfRule type="cellIs" dxfId="5" priority="15" operator="between">
      <formula>29.99</formula>
      <formula>49.99</formula>
    </cfRule>
    <cfRule type="cellIs" dxfId="4" priority="16" operator="lessThan">
      <formula>25.01</formula>
    </cfRule>
  </conditionalFormatting>
  <conditionalFormatting sqref="V5:V74">
    <cfRule type="cellIs" dxfId="3" priority="1" operator="greaterThan">
      <formula>69.99</formula>
    </cfRule>
    <cfRule type="cellIs" dxfId="2" priority="2" operator="between">
      <formula>49.99</formula>
      <formula>65</formula>
    </cfRule>
    <cfRule type="cellIs" dxfId="1" priority="3" operator="between">
      <formula>29.99</formula>
      <formula>49.99</formula>
    </cfRule>
    <cfRule type="cellIs" dxfId="0" priority="4" operator="lessThan">
      <formula>25.01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115"/>
  <sheetViews>
    <sheetView showGridLines="0" zoomScale="70" zoomScaleNormal="70" zoomScaleSheetLayoutView="70" workbookViewId="0">
      <pane ySplit="4" topLeftCell="A5" activePane="bottomLeft" state="frozen"/>
      <selection activeCell="C1" sqref="C1"/>
      <selection pane="bottomLeft" activeCell="L16" sqref="L16"/>
    </sheetView>
  </sheetViews>
  <sheetFormatPr defaultColWidth="10.6640625" defaultRowHeight="14.4"/>
  <cols>
    <col min="1" max="1" width="6.109375" style="7" customWidth="1"/>
    <col min="2" max="2" width="14.21875" style="26" bestFit="1" customWidth="1"/>
    <col min="3" max="3" width="22.77734375" style="23" bestFit="1" customWidth="1"/>
    <col min="4" max="4" width="41.33203125" style="23" bestFit="1" customWidth="1"/>
    <col min="5" max="6" width="8.6640625" bestFit="1" customWidth="1"/>
    <col min="7" max="7" width="8.5546875" bestFit="1" customWidth="1"/>
    <col min="8" max="8" width="9" bestFit="1" customWidth="1"/>
    <col min="9" max="9" width="8.6640625" bestFit="1" customWidth="1"/>
    <col min="10" max="10" width="10.44140625" bestFit="1" customWidth="1"/>
    <col min="11" max="11" width="11.109375" bestFit="1" customWidth="1"/>
    <col min="12" max="12" width="11.44140625" bestFit="1" customWidth="1"/>
    <col min="13" max="13" width="11.109375" bestFit="1" customWidth="1"/>
    <col min="14" max="14" width="10" bestFit="1" customWidth="1"/>
    <col min="15" max="15" width="12" bestFit="1" customWidth="1"/>
    <col min="16" max="16" width="20.21875" style="177" customWidth="1"/>
    <col min="17" max="17" width="10.88671875" bestFit="1" customWidth="1"/>
    <col min="18" max="18" width="10.6640625" hidden="1" customWidth="1"/>
    <col min="19" max="19" width="13.44140625" bestFit="1" customWidth="1"/>
    <col min="20" max="20" width="9.77734375" hidden="1" customWidth="1"/>
    <col min="21" max="21" width="12.77734375" hidden="1" customWidth="1"/>
    <col min="22" max="22" width="10.6640625" hidden="1" customWidth="1"/>
    <col min="23" max="23" width="10" style="199" bestFit="1" customWidth="1"/>
    <col min="24" max="24" width="10.5546875" style="199" bestFit="1" customWidth="1"/>
    <col min="25" max="25" width="16.6640625" style="199" bestFit="1" customWidth="1"/>
    <col min="26" max="26" width="8.88671875" style="199" bestFit="1" customWidth="1"/>
    <col min="27" max="27" width="14.6640625" style="199" bestFit="1" customWidth="1"/>
    <col min="28" max="28" width="17.5546875" style="199" bestFit="1" customWidth="1"/>
    <col min="29" max="29" width="16.33203125" style="199" bestFit="1" customWidth="1"/>
    <col min="30" max="30" width="11.88671875" style="199" bestFit="1" customWidth="1"/>
    <col min="31" max="31" width="10.109375" style="199" bestFit="1" customWidth="1"/>
    <col min="32" max="32" width="5.77734375" style="199" bestFit="1" customWidth="1"/>
    <col min="33" max="33" width="20" style="199" bestFit="1" customWidth="1"/>
    <col min="34" max="34" width="16.33203125" style="199" bestFit="1" customWidth="1"/>
    <col min="35" max="40" width="10.6640625" style="199"/>
  </cols>
  <sheetData>
    <row r="1" spans="1:40" s="19" customFormat="1" ht="18.600000000000001" thickBot="1">
      <c r="A1" s="37"/>
      <c r="B1" s="38"/>
      <c r="C1" s="39" t="s">
        <v>229</v>
      </c>
      <c r="D1" s="39"/>
      <c r="E1" s="39"/>
      <c r="F1" s="39"/>
      <c r="G1" s="39"/>
      <c r="H1" s="39"/>
      <c r="I1" s="39"/>
      <c r="J1" s="39"/>
      <c r="K1" s="39"/>
      <c r="L1" s="39"/>
      <c r="M1" s="39"/>
      <c r="N1" s="266" t="s">
        <v>7</v>
      </c>
      <c r="O1" s="266"/>
      <c r="P1" s="266"/>
      <c r="Q1" s="266"/>
      <c r="R1" s="39"/>
      <c r="S1" s="39"/>
      <c r="T1" s="18"/>
      <c r="U1" s="18"/>
      <c r="V1" s="18"/>
      <c r="W1" s="196"/>
      <c r="X1" s="196"/>
      <c r="Y1" s="196"/>
      <c r="Z1" s="196"/>
      <c r="AA1" s="196"/>
      <c r="AB1" s="196"/>
      <c r="AC1" s="196"/>
      <c r="AD1" s="196"/>
      <c r="AE1" s="196"/>
      <c r="AF1" s="196"/>
      <c r="AG1" s="196"/>
      <c r="AH1" s="196"/>
      <c r="AI1" s="196"/>
      <c r="AJ1" s="196"/>
      <c r="AK1" s="196"/>
      <c r="AL1" s="196"/>
      <c r="AM1" s="196"/>
      <c r="AN1" s="196"/>
    </row>
    <row r="2" spans="1:40" s="4" customFormat="1" ht="18.600000000000001" thickBot="1">
      <c r="A2" s="40"/>
      <c r="B2" s="41"/>
      <c r="C2" s="42" t="s">
        <v>8</v>
      </c>
      <c r="D2" s="183">
        <v>45449</v>
      </c>
      <c r="E2" s="44"/>
      <c r="F2" s="44"/>
      <c r="G2" s="44"/>
      <c r="H2" s="44"/>
      <c r="I2" s="44"/>
      <c r="J2" s="44"/>
      <c r="K2" s="44"/>
      <c r="L2" s="44"/>
      <c r="M2" s="44"/>
      <c r="N2" s="44"/>
      <c r="O2" s="44"/>
      <c r="P2" s="45"/>
      <c r="Q2" s="44"/>
      <c r="R2" s="44"/>
      <c r="S2" s="44"/>
      <c r="T2" s="15"/>
      <c r="U2" s="15"/>
      <c r="V2" s="15"/>
      <c r="W2" s="197"/>
      <c r="X2" s="197"/>
      <c r="Y2" s="197"/>
      <c r="Z2" s="197"/>
      <c r="AA2" s="197"/>
      <c r="AB2" s="197"/>
      <c r="AC2" s="197"/>
      <c r="AD2" s="197"/>
      <c r="AE2" s="197"/>
      <c r="AF2" s="197"/>
      <c r="AG2" s="197"/>
      <c r="AH2" s="197"/>
      <c r="AI2" s="197"/>
      <c r="AJ2" s="197"/>
      <c r="AK2" s="197"/>
      <c r="AL2" s="197"/>
      <c r="AM2" s="197"/>
      <c r="AN2" s="197"/>
    </row>
    <row r="3" spans="1:40" s="4" customFormat="1" ht="18.600000000000001" thickBot="1">
      <c r="A3" s="40"/>
      <c r="B3" s="41"/>
      <c r="C3" s="42" t="s">
        <v>9</v>
      </c>
      <c r="D3" s="183">
        <v>45638</v>
      </c>
      <c r="E3" s="44"/>
      <c r="F3" s="44"/>
      <c r="G3" s="44"/>
      <c r="H3" s="44"/>
      <c r="I3" s="44"/>
      <c r="J3" s="44"/>
      <c r="K3" s="44"/>
      <c r="L3" s="44"/>
      <c r="M3" s="44"/>
      <c r="N3" s="46">
        <f>D3-D2</f>
        <v>189</v>
      </c>
      <c r="O3" s="44"/>
      <c r="P3" s="45" t="s">
        <v>10</v>
      </c>
      <c r="Q3" s="44">
        <f>N3/7</f>
        <v>27</v>
      </c>
      <c r="R3" s="44"/>
      <c r="S3" s="44"/>
      <c r="T3" s="15"/>
      <c r="U3" s="15"/>
      <c r="V3" s="15"/>
      <c r="W3" s="197"/>
      <c r="X3" s="197"/>
      <c r="Y3" s="197"/>
      <c r="Z3" s="197"/>
      <c r="AA3" s="197"/>
      <c r="AB3" s="197"/>
      <c r="AC3" s="197"/>
      <c r="AD3" s="197"/>
      <c r="AE3" s="197"/>
      <c r="AF3" s="197"/>
      <c r="AG3" s="197"/>
      <c r="AH3" s="197"/>
      <c r="AI3" s="197"/>
      <c r="AJ3" s="197"/>
      <c r="AK3" s="197"/>
      <c r="AL3" s="197"/>
      <c r="AM3" s="197"/>
      <c r="AN3" s="197"/>
    </row>
    <row r="4" spans="1:40" s="176" customFormat="1">
      <c r="A4" s="6"/>
      <c r="B4" s="1" t="s">
        <v>11</v>
      </c>
      <c r="C4" s="1" t="s">
        <v>12</v>
      </c>
      <c r="D4" s="1" t="s">
        <v>13</v>
      </c>
      <c r="E4" s="1" t="s">
        <v>14</v>
      </c>
      <c r="F4" s="1" t="s">
        <v>15</v>
      </c>
      <c r="G4" s="1" t="s">
        <v>16</v>
      </c>
      <c r="H4" s="1" t="s">
        <v>17</v>
      </c>
      <c r="I4" s="1" t="s">
        <v>18</v>
      </c>
      <c r="J4" s="1" t="s">
        <v>19</v>
      </c>
      <c r="K4" s="1" t="s">
        <v>20</v>
      </c>
      <c r="L4" s="1" t="s">
        <v>21</v>
      </c>
      <c r="M4" s="1" t="s">
        <v>22</v>
      </c>
      <c r="N4" s="1" t="s">
        <v>23</v>
      </c>
      <c r="O4" s="1" t="s">
        <v>24</v>
      </c>
      <c r="P4" s="2" t="s">
        <v>25</v>
      </c>
      <c r="Q4" s="1" t="s">
        <v>26</v>
      </c>
      <c r="R4" s="3"/>
      <c r="S4" s="3" t="s">
        <v>27</v>
      </c>
      <c r="T4" s="3" t="s">
        <v>28</v>
      </c>
      <c r="U4" s="3" t="s">
        <v>29</v>
      </c>
      <c r="V4" s="3"/>
      <c r="W4" s="198" t="s">
        <v>30</v>
      </c>
      <c r="X4" s="198" t="s">
        <v>31</v>
      </c>
      <c r="Y4" s="198" t="s">
        <v>32</v>
      </c>
      <c r="Z4" s="198" t="s">
        <v>10</v>
      </c>
      <c r="AA4" s="198" t="s">
        <v>33</v>
      </c>
      <c r="AB4" s="198" t="s">
        <v>34</v>
      </c>
      <c r="AC4" s="198" t="s">
        <v>35</v>
      </c>
      <c r="AD4" s="198" t="s">
        <v>36</v>
      </c>
      <c r="AE4" s="198" t="s">
        <v>37</v>
      </c>
      <c r="AF4" s="198" t="s">
        <v>25</v>
      </c>
      <c r="AG4" s="198" t="s">
        <v>38</v>
      </c>
      <c r="AH4" s="198" t="s">
        <v>39</v>
      </c>
      <c r="AI4" s="198"/>
      <c r="AJ4" s="198"/>
      <c r="AK4" s="198"/>
      <c r="AL4" s="198"/>
      <c r="AM4" s="198"/>
      <c r="AN4" s="198"/>
    </row>
    <row r="5" spans="1:40" s="7" customFormat="1">
      <c r="A5" s="258">
        <v>1</v>
      </c>
      <c r="B5" s="258" t="s">
        <v>230</v>
      </c>
      <c r="C5" s="259"/>
      <c r="D5" s="259"/>
      <c r="E5" s="260"/>
      <c r="F5" s="260"/>
      <c r="G5" s="260"/>
      <c r="H5" s="260"/>
      <c r="I5" s="260"/>
      <c r="J5" s="260"/>
      <c r="K5" s="260"/>
      <c r="L5" s="260"/>
      <c r="M5" s="260"/>
      <c r="N5" s="260"/>
      <c r="O5" s="260"/>
      <c r="P5" s="261"/>
      <c r="Q5" s="260"/>
      <c r="R5" s="187"/>
      <c r="S5" s="185">
        <f t="shared" ref="S5:S36" si="0">W5+X5+AB5+AD5+AE5+AF5+AH5</f>
        <v>0</v>
      </c>
      <c r="T5"/>
      <c r="U5" s="177"/>
      <c r="V5"/>
      <c r="W5" s="199">
        <f t="shared" ref="W5:W74" si="1">IF(C5=0,0,IF(F5=0,"15")+IF(F5=1,"10")+IF(F5=2,"5")+IF(F5&gt;2,"0"))</f>
        <v>0</v>
      </c>
      <c r="X5" s="199">
        <f t="shared" ref="X5:X74" si="2">IF(C5=0,0,IF(G5=0,"5")+IF(G5&gt;1,"0"))</f>
        <v>0</v>
      </c>
      <c r="Y5" s="199">
        <f t="shared" ref="Y5:Y75" si="3">J5+K5</f>
        <v>0</v>
      </c>
      <c r="Z5" s="199">
        <f t="shared" ref="Z5:Z75" si="4">$Q$3</f>
        <v>27</v>
      </c>
      <c r="AA5" s="199">
        <f t="shared" ref="AA5:AA75" si="5">Y5/Z5</f>
        <v>0</v>
      </c>
      <c r="AB5" s="199">
        <f t="shared" ref="AB5:AB75" si="6">IF(AA5&gt;=1.2,"20")+IF(AND(AA5&gt;=1,AA5&lt;1.2),"15")+ IF(AND(AA5&gt;=0.75,AA5&lt;1),"10")+ IF(AND(AA5&gt;=0.5,AA5&lt;0.75),"5")+IF(AA5&lt;0.5,"0")</f>
        <v>0</v>
      </c>
      <c r="AC5" s="199">
        <f t="shared" ref="AC5:AC75" si="7">O5/Z5</f>
        <v>0</v>
      </c>
      <c r="AD5" s="199">
        <f t="shared" ref="AD5:AD75" si="8">IF(AC5&gt;=0.75,"10")+ IF(AND(AC5&gt;0,AC5&lt;0.75),"5")+IF(AC5&lt;=0,"0")</f>
        <v>0</v>
      </c>
      <c r="AE5" s="199">
        <f t="shared" ref="AE5:AE75" si="9">IF(Q5=0,"0")+IF(Q5&gt;1,"15")</f>
        <v>0</v>
      </c>
      <c r="AF5" s="199">
        <f t="shared" ref="AF5:AF75" si="10">IF(P5&gt;=60000,"15")+IF(AND(P5&gt;=30000,P5&lt;59999),"10")+IF(P5&lt;15000,"0")</f>
        <v>0</v>
      </c>
      <c r="AG5" s="199">
        <f t="shared" ref="AG5:AG75" si="11">N5/Z5</f>
        <v>0</v>
      </c>
      <c r="AH5" s="199">
        <f t="shared" ref="AH5:AH75" si="12">IF(AG5&gt;=0.5,"20")+IF(AND(AG5&gt;=0.25,AG5&lt;0.5),"15")+ IF(AND(AG5&gt;=0.167,AG5&lt;0.25),"10")+ IF(AND(AG5&gt;=0.083,AG5&lt;0.167),"5")+IF(AG5&lt;0.083,"0")</f>
        <v>0</v>
      </c>
      <c r="AI5" s="199"/>
      <c r="AJ5" s="199"/>
      <c r="AK5" s="199"/>
      <c r="AL5" s="199"/>
      <c r="AM5" s="199"/>
      <c r="AN5" s="199"/>
    </row>
    <row r="6" spans="1:40" s="7" customFormat="1">
      <c r="A6" s="258">
        <f>+A5+1</f>
        <v>2</v>
      </c>
      <c r="B6" s="258" t="s">
        <v>230</v>
      </c>
      <c r="C6" s="259"/>
      <c r="D6" s="259"/>
      <c r="E6" s="260"/>
      <c r="F6" s="260"/>
      <c r="G6" s="260"/>
      <c r="H6" s="260"/>
      <c r="I6" s="260"/>
      <c r="J6" s="260"/>
      <c r="K6" s="260"/>
      <c r="L6" s="260"/>
      <c r="M6" s="260"/>
      <c r="N6" s="260"/>
      <c r="O6" s="260"/>
      <c r="P6" s="261"/>
      <c r="Q6" s="260"/>
      <c r="R6" s="184"/>
      <c r="S6" s="185">
        <f t="shared" si="0"/>
        <v>0</v>
      </c>
      <c r="T6">
        <f>J6+K6</f>
        <v>0</v>
      </c>
      <c r="U6" s="249">
        <f>IF(T6=0,0,P6/T6)</f>
        <v>0</v>
      </c>
      <c r="V6"/>
      <c r="W6" s="199">
        <f t="shared" si="1"/>
        <v>0</v>
      </c>
      <c r="X6" s="199">
        <f t="shared" si="2"/>
        <v>0</v>
      </c>
      <c r="Y6" s="199">
        <f t="shared" si="3"/>
        <v>0</v>
      </c>
      <c r="Z6" s="199">
        <f t="shared" si="4"/>
        <v>27</v>
      </c>
      <c r="AA6" s="199">
        <f t="shared" si="5"/>
        <v>0</v>
      </c>
      <c r="AB6" s="199">
        <f t="shared" si="6"/>
        <v>0</v>
      </c>
      <c r="AC6" s="199">
        <f t="shared" si="7"/>
        <v>0</v>
      </c>
      <c r="AD6" s="199">
        <f t="shared" si="8"/>
        <v>0</v>
      </c>
      <c r="AE6" s="199">
        <f t="shared" si="9"/>
        <v>0</v>
      </c>
      <c r="AF6" s="199">
        <f t="shared" si="10"/>
        <v>0</v>
      </c>
      <c r="AG6" s="199">
        <f t="shared" si="11"/>
        <v>0</v>
      </c>
      <c r="AH6" s="199">
        <f t="shared" si="12"/>
        <v>0</v>
      </c>
      <c r="AI6" s="199"/>
      <c r="AJ6" s="199"/>
      <c r="AK6" s="199"/>
      <c r="AL6" s="199"/>
      <c r="AM6" s="199"/>
      <c r="AN6" s="199"/>
    </row>
    <row r="7" spans="1:40" s="7" customFormat="1">
      <c r="A7" s="258">
        <f t="shared" ref="A7:A70" si="13">+A6+1</f>
        <v>3</v>
      </c>
      <c r="B7" s="258" t="s">
        <v>230</v>
      </c>
      <c r="C7" s="259"/>
      <c r="D7" s="259"/>
      <c r="E7" s="260"/>
      <c r="F7" s="260"/>
      <c r="G7" s="260"/>
      <c r="H7" s="260"/>
      <c r="I7" s="260"/>
      <c r="J7" s="260"/>
      <c r="K7" s="260"/>
      <c r="L7" s="260"/>
      <c r="M7" s="260"/>
      <c r="N7" s="260"/>
      <c r="O7" s="260"/>
      <c r="P7" s="261"/>
      <c r="Q7" s="260"/>
      <c r="R7" s="184"/>
      <c r="S7" s="185">
        <f t="shared" si="0"/>
        <v>0</v>
      </c>
      <c r="T7"/>
      <c r="U7" s="248"/>
      <c r="V7"/>
      <c r="W7" s="199">
        <f t="shared" si="1"/>
        <v>0</v>
      </c>
      <c r="X7" s="199">
        <f t="shared" si="2"/>
        <v>0</v>
      </c>
      <c r="Y7" s="199">
        <f t="shared" si="3"/>
        <v>0</v>
      </c>
      <c r="Z7" s="199">
        <f t="shared" si="4"/>
        <v>27</v>
      </c>
      <c r="AA7" s="199">
        <f t="shared" si="5"/>
        <v>0</v>
      </c>
      <c r="AB7" s="199">
        <f t="shared" si="6"/>
        <v>0</v>
      </c>
      <c r="AC7" s="199">
        <f t="shared" si="7"/>
        <v>0</v>
      </c>
      <c r="AD7" s="199">
        <f t="shared" si="8"/>
        <v>0</v>
      </c>
      <c r="AE7" s="199">
        <f t="shared" si="9"/>
        <v>0</v>
      </c>
      <c r="AF7" s="199">
        <f t="shared" si="10"/>
        <v>0</v>
      </c>
      <c r="AG7" s="199">
        <f t="shared" si="11"/>
        <v>0</v>
      </c>
      <c r="AH7" s="199">
        <f t="shared" si="12"/>
        <v>0</v>
      </c>
      <c r="AI7" s="199"/>
      <c r="AJ7" s="199"/>
      <c r="AK7" s="199"/>
      <c r="AL7" s="199"/>
      <c r="AM7" s="199"/>
      <c r="AN7" s="199"/>
    </row>
    <row r="8" spans="1:40" s="7" customFormat="1">
      <c r="A8" s="258">
        <f t="shared" si="13"/>
        <v>4</v>
      </c>
      <c r="B8" s="258" t="s">
        <v>230</v>
      </c>
      <c r="C8" s="259"/>
      <c r="D8" s="259"/>
      <c r="E8" s="260"/>
      <c r="F8" s="260"/>
      <c r="G8" s="260"/>
      <c r="H8" s="260"/>
      <c r="I8" s="260"/>
      <c r="J8" s="260"/>
      <c r="K8" s="260"/>
      <c r="L8" s="260"/>
      <c r="M8" s="260"/>
      <c r="N8" s="260"/>
      <c r="O8" s="260"/>
      <c r="P8" s="261"/>
      <c r="Q8" s="260"/>
      <c r="R8" s="187"/>
      <c r="S8" s="247">
        <f t="shared" si="0"/>
        <v>0</v>
      </c>
      <c r="T8">
        <f t="shared" ref="T8:T14" si="14">J8+K8</f>
        <v>0</v>
      </c>
      <c r="U8" s="249">
        <f t="shared" ref="U8:U14" si="15">IF(T8=0,0,P8/T8)</f>
        <v>0</v>
      </c>
      <c r="V8"/>
      <c r="W8" s="199">
        <f t="shared" si="1"/>
        <v>0</v>
      </c>
      <c r="X8" s="199">
        <f t="shared" si="2"/>
        <v>0</v>
      </c>
      <c r="Y8" s="199">
        <f t="shared" si="3"/>
        <v>0</v>
      </c>
      <c r="Z8" s="199">
        <f t="shared" si="4"/>
        <v>27</v>
      </c>
      <c r="AA8" s="199">
        <f t="shared" si="5"/>
        <v>0</v>
      </c>
      <c r="AB8" s="199">
        <f t="shared" si="6"/>
        <v>0</v>
      </c>
      <c r="AC8" s="199">
        <f t="shared" si="7"/>
        <v>0</v>
      </c>
      <c r="AD8" s="199">
        <f t="shared" si="8"/>
        <v>0</v>
      </c>
      <c r="AE8" s="199">
        <f t="shared" si="9"/>
        <v>0</v>
      </c>
      <c r="AF8" s="199">
        <f t="shared" si="10"/>
        <v>0</v>
      </c>
      <c r="AG8" s="199">
        <f t="shared" si="11"/>
        <v>0</v>
      </c>
      <c r="AH8" s="199">
        <f t="shared" si="12"/>
        <v>0</v>
      </c>
      <c r="AI8" s="199"/>
      <c r="AJ8" s="199"/>
      <c r="AK8" s="199"/>
      <c r="AL8" s="199"/>
      <c r="AM8" s="199"/>
      <c r="AN8" s="199"/>
    </row>
    <row r="9" spans="1:40" s="7" customFormat="1">
      <c r="A9" s="258">
        <f t="shared" si="13"/>
        <v>5</v>
      </c>
      <c r="B9" s="258" t="s">
        <v>230</v>
      </c>
      <c r="C9" s="259"/>
      <c r="D9" s="259"/>
      <c r="E9" s="260"/>
      <c r="F9" s="260"/>
      <c r="G9" s="260"/>
      <c r="H9" s="260"/>
      <c r="I9" s="260"/>
      <c r="J9" s="260"/>
      <c r="K9" s="260"/>
      <c r="L9" s="260"/>
      <c r="M9" s="260"/>
      <c r="N9" s="260"/>
      <c r="O9" s="260"/>
      <c r="P9" s="261"/>
      <c r="Q9" s="260"/>
      <c r="R9" s="36"/>
      <c r="S9" s="185">
        <f t="shared" si="0"/>
        <v>0</v>
      </c>
      <c r="T9">
        <f t="shared" si="14"/>
        <v>0</v>
      </c>
      <c r="U9" s="177">
        <f t="shared" si="15"/>
        <v>0</v>
      </c>
      <c r="V9"/>
      <c r="W9" s="199">
        <f t="shared" si="1"/>
        <v>0</v>
      </c>
      <c r="X9" s="199">
        <f t="shared" si="2"/>
        <v>0</v>
      </c>
      <c r="Y9" s="199">
        <f t="shared" si="3"/>
        <v>0</v>
      </c>
      <c r="Z9" s="199">
        <f t="shared" si="4"/>
        <v>27</v>
      </c>
      <c r="AA9" s="199">
        <f t="shared" si="5"/>
        <v>0</v>
      </c>
      <c r="AB9" s="199">
        <f t="shared" si="6"/>
        <v>0</v>
      </c>
      <c r="AC9" s="199">
        <f t="shared" si="7"/>
        <v>0</v>
      </c>
      <c r="AD9" s="199">
        <f t="shared" si="8"/>
        <v>0</v>
      </c>
      <c r="AE9" s="199">
        <f t="shared" si="9"/>
        <v>0</v>
      </c>
      <c r="AF9" s="199">
        <f t="shared" si="10"/>
        <v>0</v>
      </c>
      <c r="AG9" s="199">
        <f t="shared" si="11"/>
        <v>0</v>
      </c>
      <c r="AH9" s="199">
        <f t="shared" si="12"/>
        <v>0</v>
      </c>
      <c r="AI9" s="199"/>
      <c r="AJ9" s="199"/>
      <c r="AK9" s="199"/>
      <c r="AL9" s="199"/>
      <c r="AM9" s="199"/>
      <c r="AN9" s="199"/>
    </row>
    <row r="10" spans="1:40" s="7" customFormat="1">
      <c r="A10" s="258">
        <f t="shared" si="13"/>
        <v>6</v>
      </c>
      <c r="B10" s="258" t="s">
        <v>230</v>
      </c>
      <c r="C10" s="259"/>
      <c r="D10" s="259"/>
      <c r="E10" s="260"/>
      <c r="F10" s="260"/>
      <c r="G10" s="260"/>
      <c r="H10" s="260"/>
      <c r="I10" s="260"/>
      <c r="J10" s="260"/>
      <c r="K10" s="260"/>
      <c r="L10" s="260"/>
      <c r="M10" s="260"/>
      <c r="N10" s="260"/>
      <c r="O10" s="260"/>
      <c r="P10" s="261"/>
      <c r="Q10" s="260"/>
      <c r="R10" s="36"/>
      <c r="S10" s="185">
        <f t="shared" si="0"/>
        <v>0</v>
      </c>
      <c r="T10">
        <f t="shared" si="14"/>
        <v>0</v>
      </c>
      <c r="U10" s="177">
        <f t="shared" si="15"/>
        <v>0</v>
      </c>
      <c r="V10"/>
      <c r="W10" s="199">
        <f t="shared" si="1"/>
        <v>0</v>
      </c>
      <c r="X10" s="199">
        <f t="shared" si="2"/>
        <v>0</v>
      </c>
      <c r="Y10" s="199">
        <f t="shared" si="3"/>
        <v>0</v>
      </c>
      <c r="Z10" s="199">
        <f t="shared" si="4"/>
        <v>27</v>
      </c>
      <c r="AA10" s="199">
        <f t="shared" si="5"/>
        <v>0</v>
      </c>
      <c r="AB10" s="199">
        <f t="shared" si="6"/>
        <v>0</v>
      </c>
      <c r="AC10" s="199">
        <f t="shared" si="7"/>
        <v>0</v>
      </c>
      <c r="AD10" s="199">
        <f t="shared" si="8"/>
        <v>0</v>
      </c>
      <c r="AE10" s="199">
        <f t="shared" si="9"/>
        <v>0</v>
      </c>
      <c r="AF10" s="199">
        <f t="shared" si="10"/>
        <v>0</v>
      </c>
      <c r="AG10" s="199">
        <f t="shared" si="11"/>
        <v>0</v>
      </c>
      <c r="AH10" s="199">
        <f t="shared" si="12"/>
        <v>0</v>
      </c>
      <c r="AI10" s="199"/>
      <c r="AJ10" s="199"/>
      <c r="AK10" s="199"/>
      <c r="AL10" s="199"/>
      <c r="AM10" s="199"/>
      <c r="AN10" s="199"/>
    </row>
    <row r="11" spans="1:40" s="7" customFormat="1">
      <c r="A11" s="258">
        <f t="shared" si="13"/>
        <v>7</v>
      </c>
      <c r="B11" s="258" t="s">
        <v>230</v>
      </c>
      <c r="C11" s="259"/>
      <c r="D11" s="259"/>
      <c r="E11" s="260"/>
      <c r="F11" s="260"/>
      <c r="G11" s="260"/>
      <c r="H11" s="260"/>
      <c r="I11" s="260"/>
      <c r="J11" s="260"/>
      <c r="K11" s="260"/>
      <c r="L11" s="260"/>
      <c r="M11" s="260"/>
      <c r="N11" s="260"/>
      <c r="O11" s="260"/>
      <c r="P11" s="261"/>
      <c r="Q11" s="260"/>
      <c r="R11" s="184"/>
      <c r="S11" s="185">
        <f t="shared" si="0"/>
        <v>0</v>
      </c>
      <c r="T11">
        <f t="shared" si="14"/>
        <v>0</v>
      </c>
      <c r="U11" s="249">
        <f t="shared" si="15"/>
        <v>0</v>
      </c>
      <c r="V11"/>
      <c r="W11" s="199">
        <f t="shared" si="1"/>
        <v>0</v>
      </c>
      <c r="X11" s="199">
        <f t="shared" si="2"/>
        <v>0</v>
      </c>
      <c r="Y11" s="199">
        <f t="shared" si="3"/>
        <v>0</v>
      </c>
      <c r="Z11" s="199">
        <f t="shared" si="4"/>
        <v>27</v>
      </c>
      <c r="AA11" s="199">
        <f t="shared" si="5"/>
        <v>0</v>
      </c>
      <c r="AB11" s="199">
        <f t="shared" si="6"/>
        <v>0</v>
      </c>
      <c r="AC11" s="199">
        <f t="shared" si="7"/>
        <v>0</v>
      </c>
      <c r="AD11" s="199">
        <f t="shared" si="8"/>
        <v>0</v>
      </c>
      <c r="AE11" s="199">
        <f t="shared" si="9"/>
        <v>0</v>
      </c>
      <c r="AF11" s="199">
        <f t="shared" si="10"/>
        <v>0</v>
      </c>
      <c r="AG11" s="199">
        <f t="shared" si="11"/>
        <v>0</v>
      </c>
      <c r="AH11" s="199">
        <f t="shared" si="12"/>
        <v>0</v>
      </c>
      <c r="AI11" s="199"/>
      <c r="AJ11" s="199"/>
      <c r="AK11" s="199"/>
      <c r="AL11" s="199"/>
      <c r="AM11" s="199"/>
      <c r="AN11" s="199"/>
    </row>
    <row r="12" spans="1:40" s="7" customFormat="1">
      <c r="A12" s="258">
        <f t="shared" si="13"/>
        <v>8</v>
      </c>
      <c r="B12" s="258" t="s">
        <v>230</v>
      </c>
      <c r="C12" s="259"/>
      <c r="D12" s="259"/>
      <c r="E12" s="260"/>
      <c r="F12" s="260"/>
      <c r="G12" s="260"/>
      <c r="H12" s="260"/>
      <c r="I12" s="260"/>
      <c r="J12" s="260"/>
      <c r="K12" s="260"/>
      <c r="L12" s="260"/>
      <c r="M12" s="260"/>
      <c r="N12" s="260"/>
      <c r="O12" s="260"/>
      <c r="P12" s="261"/>
      <c r="Q12" s="260"/>
      <c r="R12" s="36"/>
      <c r="S12" s="185">
        <f t="shared" si="0"/>
        <v>0</v>
      </c>
      <c r="T12">
        <f t="shared" si="14"/>
        <v>0</v>
      </c>
      <c r="U12" s="177">
        <f t="shared" si="15"/>
        <v>0</v>
      </c>
      <c r="V12"/>
      <c r="W12" s="199">
        <f t="shared" si="1"/>
        <v>0</v>
      </c>
      <c r="X12" s="199">
        <f t="shared" si="2"/>
        <v>0</v>
      </c>
      <c r="Y12" s="199">
        <f t="shared" si="3"/>
        <v>0</v>
      </c>
      <c r="Z12" s="199">
        <f t="shared" si="4"/>
        <v>27</v>
      </c>
      <c r="AA12" s="199">
        <f t="shared" si="5"/>
        <v>0</v>
      </c>
      <c r="AB12" s="199">
        <f t="shared" si="6"/>
        <v>0</v>
      </c>
      <c r="AC12" s="199">
        <f t="shared" si="7"/>
        <v>0</v>
      </c>
      <c r="AD12" s="199">
        <f t="shared" si="8"/>
        <v>0</v>
      </c>
      <c r="AE12" s="199">
        <f t="shared" si="9"/>
        <v>0</v>
      </c>
      <c r="AF12" s="199">
        <f t="shared" si="10"/>
        <v>0</v>
      </c>
      <c r="AG12" s="199">
        <f t="shared" si="11"/>
        <v>0</v>
      </c>
      <c r="AH12" s="199">
        <f t="shared" si="12"/>
        <v>0</v>
      </c>
      <c r="AI12" s="199"/>
      <c r="AJ12" s="199"/>
      <c r="AK12" s="199"/>
      <c r="AL12" s="199"/>
      <c r="AM12" s="199"/>
      <c r="AN12" s="199"/>
    </row>
    <row r="13" spans="1:40" s="7" customFormat="1">
      <c r="A13" s="258">
        <f t="shared" si="13"/>
        <v>9</v>
      </c>
      <c r="B13" s="258" t="s">
        <v>230</v>
      </c>
      <c r="C13" s="259"/>
      <c r="D13" s="259"/>
      <c r="E13" s="260"/>
      <c r="F13" s="260"/>
      <c r="G13" s="260"/>
      <c r="H13" s="260"/>
      <c r="I13" s="260"/>
      <c r="J13" s="260"/>
      <c r="K13" s="260"/>
      <c r="L13" s="260"/>
      <c r="M13" s="260"/>
      <c r="N13" s="260"/>
      <c r="O13" s="260"/>
      <c r="P13" s="261"/>
      <c r="Q13" s="260"/>
      <c r="R13" s="36"/>
      <c r="S13" s="185">
        <f t="shared" si="0"/>
        <v>0</v>
      </c>
      <c r="T13">
        <f t="shared" si="14"/>
        <v>0</v>
      </c>
      <c r="U13" s="177">
        <f t="shared" si="15"/>
        <v>0</v>
      </c>
      <c r="V13"/>
      <c r="W13" s="199">
        <f t="shared" si="1"/>
        <v>0</v>
      </c>
      <c r="X13" s="199">
        <f t="shared" si="2"/>
        <v>0</v>
      </c>
      <c r="Y13" s="199">
        <f t="shared" si="3"/>
        <v>0</v>
      </c>
      <c r="Z13" s="199">
        <f t="shared" si="4"/>
        <v>27</v>
      </c>
      <c r="AA13" s="199">
        <f t="shared" si="5"/>
        <v>0</v>
      </c>
      <c r="AB13" s="199">
        <f t="shared" si="6"/>
        <v>0</v>
      </c>
      <c r="AC13" s="199">
        <f t="shared" si="7"/>
        <v>0</v>
      </c>
      <c r="AD13" s="199">
        <f t="shared" si="8"/>
        <v>0</v>
      </c>
      <c r="AE13" s="199">
        <f t="shared" si="9"/>
        <v>0</v>
      </c>
      <c r="AF13" s="199">
        <f t="shared" si="10"/>
        <v>0</v>
      </c>
      <c r="AG13" s="199">
        <f t="shared" si="11"/>
        <v>0</v>
      </c>
      <c r="AH13" s="199">
        <f t="shared" si="12"/>
        <v>0</v>
      </c>
      <c r="AI13" s="199"/>
      <c r="AJ13" s="199"/>
      <c r="AK13" s="199"/>
      <c r="AL13" s="199"/>
      <c r="AM13" s="199"/>
      <c r="AN13" s="199"/>
    </row>
    <row r="14" spans="1:40" s="7" customFormat="1">
      <c r="A14" s="258">
        <f t="shared" si="13"/>
        <v>10</v>
      </c>
      <c r="B14" s="258" t="s">
        <v>230</v>
      </c>
      <c r="C14" s="259"/>
      <c r="D14" s="259"/>
      <c r="E14" s="260"/>
      <c r="F14" s="260"/>
      <c r="G14" s="260"/>
      <c r="H14" s="260"/>
      <c r="I14" s="260"/>
      <c r="J14" s="260"/>
      <c r="K14" s="260"/>
      <c r="L14" s="260"/>
      <c r="M14" s="260"/>
      <c r="N14" s="260"/>
      <c r="O14" s="260"/>
      <c r="P14" s="261"/>
      <c r="Q14" s="260"/>
      <c r="R14" s="252"/>
      <c r="S14" s="187">
        <f t="shared" si="0"/>
        <v>0</v>
      </c>
      <c r="T14">
        <f t="shared" si="14"/>
        <v>0</v>
      </c>
      <c r="U14" s="248">
        <f t="shared" si="15"/>
        <v>0</v>
      </c>
      <c r="V14"/>
      <c r="W14" s="199">
        <f t="shared" si="1"/>
        <v>0</v>
      </c>
      <c r="X14" s="199">
        <f t="shared" si="2"/>
        <v>0</v>
      </c>
      <c r="Y14" s="199">
        <f t="shared" si="3"/>
        <v>0</v>
      </c>
      <c r="Z14" s="199">
        <f t="shared" si="4"/>
        <v>27</v>
      </c>
      <c r="AA14" s="199">
        <f t="shared" si="5"/>
        <v>0</v>
      </c>
      <c r="AB14" s="199">
        <f t="shared" si="6"/>
        <v>0</v>
      </c>
      <c r="AC14" s="199">
        <f t="shared" si="7"/>
        <v>0</v>
      </c>
      <c r="AD14" s="199">
        <f t="shared" si="8"/>
        <v>0</v>
      </c>
      <c r="AE14" s="199">
        <f t="shared" si="9"/>
        <v>0</v>
      </c>
      <c r="AF14" s="199">
        <f t="shared" si="10"/>
        <v>0</v>
      </c>
      <c r="AG14" s="199">
        <f t="shared" si="11"/>
        <v>0</v>
      </c>
      <c r="AH14" s="199">
        <f t="shared" si="12"/>
        <v>0</v>
      </c>
      <c r="AI14" s="199"/>
      <c r="AJ14" s="199"/>
      <c r="AK14" s="199"/>
      <c r="AL14" s="199"/>
      <c r="AM14" s="199"/>
      <c r="AN14" s="199"/>
    </row>
    <row r="15" spans="1:40" s="7" customFormat="1">
      <c r="A15" s="258">
        <f t="shared" si="13"/>
        <v>11</v>
      </c>
      <c r="B15" s="258" t="s">
        <v>230</v>
      </c>
      <c r="C15" s="259"/>
      <c r="D15" s="259"/>
      <c r="E15" s="260"/>
      <c r="F15" s="260"/>
      <c r="G15" s="260"/>
      <c r="H15" s="260"/>
      <c r="I15" s="260"/>
      <c r="J15" s="260"/>
      <c r="K15" s="260"/>
      <c r="L15" s="260"/>
      <c r="M15" s="260"/>
      <c r="N15" s="260"/>
      <c r="O15" s="260"/>
      <c r="P15" s="261"/>
      <c r="Q15" s="260"/>
      <c r="R15" s="187"/>
      <c r="S15" s="185">
        <f t="shared" si="0"/>
        <v>0</v>
      </c>
      <c r="T15"/>
      <c r="U15" s="177"/>
      <c r="V15"/>
      <c r="W15" s="199">
        <f t="shared" si="1"/>
        <v>0</v>
      </c>
      <c r="X15" s="199">
        <f t="shared" si="2"/>
        <v>0</v>
      </c>
      <c r="Y15" s="199">
        <f t="shared" si="3"/>
        <v>0</v>
      </c>
      <c r="Z15" s="199">
        <f t="shared" si="4"/>
        <v>27</v>
      </c>
      <c r="AA15" s="199">
        <f t="shared" si="5"/>
        <v>0</v>
      </c>
      <c r="AB15" s="199">
        <f t="shared" si="6"/>
        <v>0</v>
      </c>
      <c r="AC15" s="199">
        <f t="shared" si="7"/>
        <v>0</v>
      </c>
      <c r="AD15" s="199">
        <f t="shared" si="8"/>
        <v>0</v>
      </c>
      <c r="AE15" s="199">
        <f t="shared" si="9"/>
        <v>0</v>
      </c>
      <c r="AF15" s="199">
        <f t="shared" si="10"/>
        <v>0</v>
      </c>
      <c r="AG15" s="199">
        <f t="shared" si="11"/>
        <v>0</v>
      </c>
      <c r="AH15" s="199">
        <f t="shared" si="12"/>
        <v>0</v>
      </c>
      <c r="AI15" s="199"/>
      <c r="AJ15" s="199"/>
      <c r="AK15" s="199"/>
      <c r="AL15" s="199"/>
      <c r="AM15" s="199"/>
      <c r="AN15" s="199"/>
    </row>
    <row r="16" spans="1:40" s="7" customFormat="1">
      <c r="A16" s="258">
        <f t="shared" si="13"/>
        <v>12</v>
      </c>
      <c r="B16" s="258" t="s">
        <v>230</v>
      </c>
      <c r="C16" s="259"/>
      <c r="D16" s="259"/>
      <c r="E16" s="260"/>
      <c r="F16" s="260"/>
      <c r="G16" s="260"/>
      <c r="H16" s="260"/>
      <c r="I16" s="260"/>
      <c r="J16" s="260"/>
      <c r="K16" s="260"/>
      <c r="L16" s="260"/>
      <c r="M16" s="260"/>
      <c r="N16" s="260"/>
      <c r="O16" s="260"/>
      <c r="P16" s="261"/>
      <c r="Q16" s="260"/>
      <c r="R16" s="187"/>
      <c r="S16" s="185">
        <f t="shared" si="0"/>
        <v>0</v>
      </c>
      <c r="T16"/>
      <c r="U16" s="177"/>
      <c r="V16"/>
      <c r="W16" s="199">
        <f t="shared" si="1"/>
        <v>0</v>
      </c>
      <c r="X16" s="199">
        <f t="shared" si="2"/>
        <v>0</v>
      </c>
      <c r="Y16" s="199">
        <f t="shared" si="3"/>
        <v>0</v>
      </c>
      <c r="Z16" s="199">
        <f t="shared" si="4"/>
        <v>27</v>
      </c>
      <c r="AA16" s="199">
        <f t="shared" si="5"/>
        <v>0</v>
      </c>
      <c r="AB16" s="199">
        <f t="shared" si="6"/>
        <v>0</v>
      </c>
      <c r="AC16" s="199">
        <f t="shared" si="7"/>
        <v>0</v>
      </c>
      <c r="AD16" s="199">
        <f t="shared" si="8"/>
        <v>0</v>
      </c>
      <c r="AE16" s="199">
        <f t="shared" si="9"/>
        <v>0</v>
      </c>
      <c r="AF16" s="199">
        <f t="shared" si="10"/>
        <v>0</v>
      </c>
      <c r="AG16" s="199">
        <f t="shared" si="11"/>
        <v>0</v>
      </c>
      <c r="AH16" s="199">
        <f t="shared" si="12"/>
        <v>0</v>
      </c>
      <c r="AI16" s="199"/>
      <c r="AJ16" s="199"/>
      <c r="AK16" s="199"/>
      <c r="AL16" s="199"/>
      <c r="AM16" s="199"/>
      <c r="AN16" s="199"/>
    </row>
    <row r="17" spans="1:40" s="7" customFormat="1">
      <c r="A17" s="258">
        <f t="shared" si="13"/>
        <v>13</v>
      </c>
      <c r="B17" s="258" t="s">
        <v>230</v>
      </c>
      <c r="C17" s="259"/>
      <c r="D17" s="259"/>
      <c r="E17" s="260"/>
      <c r="F17" s="260"/>
      <c r="G17" s="260"/>
      <c r="H17" s="260"/>
      <c r="I17" s="260"/>
      <c r="J17" s="260"/>
      <c r="K17" s="260"/>
      <c r="L17" s="260"/>
      <c r="M17" s="260"/>
      <c r="N17" s="260"/>
      <c r="O17" s="260"/>
      <c r="P17" s="261"/>
      <c r="Q17" s="260"/>
      <c r="R17" s="187"/>
      <c r="S17" s="247">
        <f t="shared" si="0"/>
        <v>0</v>
      </c>
      <c r="T17">
        <f>J17+K17</f>
        <v>0</v>
      </c>
      <c r="U17" s="249">
        <f>IF(T17=0,0,P17/T17)</f>
        <v>0</v>
      </c>
      <c r="V17"/>
      <c r="W17" s="199">
        <f t="shared" si="1"/>
        <v>0</v>
      </c>
      <c r="X17" s="199">
        <f t="shared" si="2"/>
        <v>0</v>
      </c>
      <c r="Y17" s="199">
        <f t="shared" si="3"/>
        <v>0</v>
      </c>
      <c r="Z17" s="199">
        <f t="shared" si="4"/>
        <v>27</v>
      </c>
      <c r="AA17" s="199">
        <f t="shared" si="5"/>
        <v>0</v>
      </c>
      <c r="AB17" s="199">
        <f t="shared" si="6"/>
        <v>0</v>
      </c>
      <c r="AC17" s="199">
        <f t="shared" si="7"/>
        <v>0</v>
      </c>
      <c r="AD17" s="199">
        <f t="shared" si="8"/>
        <v>0</v>
      </c>
      <c r="AE17" s="199">
        <f t="shared" si="9"/>
        <v>0</v>
      </c>
      <c r="AF17" s="199">
        <f t="shared" si="10"/>
        <v>0</v>
      </c>
      <c r="AG17" s="199">
        <f t="shared" si="11"/>
        <v>0</v>
      </c>
      <c r="AH17" s="199">
        <f t="shared" si="12"/>
        <v>0</v>
      </c>
      <c r="AI17" s="199"/>
      <c r="AJ17" s="199"/>
      <c r="AK17" s="199"/>
      <c r="AL17" s="199"/>
      <c r="AM17" s="199"/>
      <c r="AN17" s="199"/>
    </row>
    <row r="18" spans="1:40" s="7" customFormat="1">
      <c r="A18" s="258">
        <f t="shared" si="13"/>
        <v>14</v>
      </c>
      <c r="B18" s="258" t="s">
        <v>230</v>
      </c>
      <c r="C18" s="259"/>
      <c r="D18" s="259"/>
      <c r="E18" s="260"/>
      <c r="F18" s="260"/>
      <c r="G18" s="260"/>
      <c r="H18" s="260"/>
      <c r="I18" s="260"/>
      <c r="J18" s="260"/>
      <c r="K18" s="260"/>
      <c r="L18" s="260"/>
      <c r="M18" s="260"/>
      <c r="N18" s="260"/>
      <c r="O18" s="260"/>
      <c r="P18" s="261"/>
      <c r="Q18" s="260"/>
      <c r="R18" s="184"/>
      <c r="S18" s="185">
        <f t="shared" si="0"/>
        <v>0</v>
      </c>
      <c r="T18">
        <f>J18+K18</f>
        <v>0</v>
      </c>
      <c r="U18" s="248">
        <f>IF(T18=0,0,P18/T18)</f>
        <v>0</v>
      </c>
      <c r="V18"/>
      <c r="W18" s="199">
        <f t="shared" si="1"/>
        <v>0</v>
      </c>
      <c r="X18" s="199">
        <f t="shared" si="2"/>
        <v>0</v>
      </c>
      <c r="Y18" s="199">
        <f t="shared" si="3"/>
        <v>0</v>
      </c>
      <c r="Z18" s="199">
        <f t="shared" si="4"/>
        <v>27</v>
      </c>
      <c r="AA18" s="199">
        <f t="shared" si="5"/>
        <v>0</v>
      </c>
      <c r="AB18" s="199">
        <f t="shared" si="6"/>
        <v>0</v>
      </c>
      <c r="AC18" s="199">
        <f t="shared" si="7"/>
        <v>0</v>
      </c>
      <c r="AD18" s="199">
        <f t="shared" si="8"/>
        <v>0</v>
      </c>
      <c r="AE18" s="199">
        <f t="shared" si="9"/>
        <v>0</v>
      </c>
      <c r="AF18" s="199">
        <f t="shared" si="10"/>
        <v>0</v>
      </c>
      <c r="AG18" s="199">
        <f t="shared" si="11"/>
        <v>0</v>
      </c>
      <c r="AH18" s="199">
        <f t="shared" si="12"/>
        <v>0</v>
      </c>
      <c r="AI18" s="199"/>
      <c r="AJ18" s="199"/>
      <c r="AK18" s="199"/>
      <c r="AL18" s="199"/>
      <c r="AM18" s="199"/>
      <c r="AN18" s="199"/>
    </row>
    <row r="19" spans="1:40" s="7" customFormat="1">
      <c r="A19" s="258">
        <f t="shared" si="13"/>
        <v>15</v>
      </c>
      <c r="B19" s="258" t="s">
        <v>230</v>
      </c>
      <c r="C19" s="259"/>
      <c r="D19" s="259"/>
      <c r="E19" s="260"/>
      <c r="F19" s="260"/>
      <c r="G19" s="260"/>
      <c r="H19" s="260"/>
      <c r="I19" s="260"/>
      <c r="J19" s="260"/>
      <c r="K19" s="260"/>
      <c r="L19" s="260"/>
      <c r="M19" s="260"/>
      <c r="N19" s="260"/>
      <c r="O19" s="260"/>
      <c r="P19" s="261"/>
      <c r="Q19" s="260"/>
      <c r="R19" s="184"/>
      <c r="S19" s="185">
        <f t="shared" si="0"/>
        <v>0</v>
      </c>
      <c r="T19"/>
      <c r="U19" s="177"/>
      <c r="V19"/>
      <c r="W19" s="199">
        <f t="shared" si="1"/>
        <v>0</v>
      </c>
      <c r="X19" s="199">
        <f t="shared" si="2"/>
        <v>0</v>
      </c>
      <c r="Y19" s="199">
        <f t="shared" si="3"/>
        <v>0</v>
      </c>
      <c r="Z19" s="199">
        <f t="shared" si="4"/>
        <v>27</v>
      </c>
      <c r="AA19" s="199">
        <f t="shared" si="5"/>
        <v>0</v>
      </c>
      <c r="AB19" s="199">
        <f t="shared" si="6"/>
        <v>0</v>
      </c>
      <c r="AC19" s="199">
        <f t="shared" si="7"/>
        <v>0</v>
      </c>
      <c r="AD19" s="199">
        <f t="shared" si="8"/>
        <v>0</v>
      </c>
      <c r="AE19" s="199">
        <f t="shared" si="9"/>
        <v>0</v>
      </c>
      <c r="AF19" s="199">
        <f t="shared" si="10"/>
        <v>0</v>
      </c>
      <c r="AG19" s="199">
        <f t="shared" si="11"/>
        <v>0</v>
      </c>
      <c r="AH19" s="199">
        <f t="shared" si="12"/>
        <v>0</v>
      </c>
      <c r="AI19" s="199"/>
      <c r="AJ19" s="199"/>
      <c r="AK19" s="199"/>
      <c r="AL19" s="199"/>
      <c r="AM19" s="199"/>
      <c r="AN19" s="199"/>
    </row>
    <row r="20" spans="1:40" s="7" customFormat="1">
      <c r="A20" s="258">
        <f t="shared" si="13"/>
        <v>16</v>
      </c>
      <c r="B20" s="258" t="s">
        <v>230</v>
      </c>
      <c r="C20" s="259"/>
      <c r="D20" s="259"/>
      <c r="E20" s="260"/>
      <c r="F20" s="260"/>
      <c r="G20" s="260"/>
      <c r="H20" s="260"/>
      <c r="I20" s="260"/>
      <c r="J20" s="260"/>
      <c r="K20" s="260"/>
      <c r="L20" s="260"/>
      <c r="M20" s="260"/>
      <c r="N20" s="260"/>
      <c r="O20" s="260"/>
      <c r="P20" s="261"/>
      <c r="Q20" s="260"/>
      <c r="R20" s="96"/>
      <c r="S20" s="251">
        <f t="shared" si="0"/>
        <v>0</v>
      </c>
      <c r="T20">
        <f>J20+K20</f>
        <v>0</v>
      </c>
      <c r="U20" s="248">
        <f>IF(T20=0,0,P20/T20)</f>
        <v>0</v>
      </c>
      <c r="V20"/>
      <c r="W20" s="199">
        <f t="shared" si="1"/>
        <v>0</v>
      </c>
      <c r="X20" s="199">
        <f t="shared" si="2"/>
        <v>0</v>
      </c>
      <c r="Y20" s="199">
        <f t="shared" si="3"/>
        <v>0</v>
      </c>
      <c r="Z20" s="199">
        <f t="shared" si="4"/>
        <v>27</v>
      </c>
      <c r="AA20" s="199">
        <f t="shared" si="5"/>
        <v>0</v>
      </c>
      <c r="AB20" s="199">
        <f t="shared" si="6"/>
        <v>0</v>
      </c>
      <c r="AC20" s="199">
        <f t="shared" si="7"/>
        <v>0</v>
      </c>
      <c r="AD20" s="199">
        <f t="shared" si="8"/>
        <v>0</v>
      </c>
      <c r="AE20" s="199">
        <f t="shared" si="9"/>
        <v>0</v>
      </c>
      <c r="AF20" s="199">
        <f t="shared" si="10"/>
        <v>0</v>
      </c>
      <c r="AG20" s="199">
        <f t="shared" si="11"/>
        <v>0</v>
      </c>
      <c r="AH20" s="199">
        <f t="shared" si="12"/>
        <v>0</v>
      </c>
      <c r="AI20" s="199"/>
      <c r="AJ20" s="199"/>
      <c r="AK20" s="199"/>
      <c r="AL20" s="199"/>
      <c r="AM20" s="199"/>
      <c r="AN20" s="199"/>
    </row>
    <row r="21" spans="1:40" s="7" customFormat="1">
      <c r="A21" s="258">
        <f t="shared" si="13"/>
        <v>17</v>
      </c>
      <c r="B21" s="258" t="s">
        <v>230</v>
      </c>
      <c r="C21" s="259"/>
      <c r="D21" s="259"/>
      <c r="E21" s="260"/>
      <c r="F21" s="260"/>
      <c r="G21" s="260"/>
      <c r="H21" s="260"/>
      <c r="I21" s="260"/>
      <c r="J21" s="260"/>
      <c r="K21" s="260"/>
      <c r="L21" s="260"/>
      <c r="M21" s="260"/>
      <c r="N21" s="260"/>
      <c r="O21" s="260"/>
      <c r="P21" s="261"/>
      <c r="Q21" s="260"/>
      <c r="R21" s="187"/>
      <c r="S21" s="247">
        <f t="shared" si="0"/>
        <v>0</v>
      </c>
      <c r="T21">
        <f>J21+K21</f>
        <v>0</v>
      </c>
      <c r="U21" s="248">
        <f>IF(T21=0,0,P21/T21)</f>
        <v>0</v>
      </c>
      <c r="V21"/>
      <c r="W21" s="199">
        <f t="shared" si="1"/>
        <v>0</v>
      </c>
      <c r="X21" s="199">
        <f t="shared" si="2"/>
        <v>0</v>
      </c>
      <c r="Y21" s="199">
        <f t="shared" si="3"/>
        <v>0</v>
      </c>
      <c r="Z21" s="199">
        <f t="shared" si="4"/>
        <v>27</v>
      </c>
      <c r="AA21" s="199">
        <f t="shared" si="5"/>
        <v>0</v>
      </c>
      <c r="AB21" s="199">
        <f t="shared" si="6"/>
        <v>0</v>
      </c>
      <c r="AC21" s="199">
        <f t="shared" si="7"/>
        <v>0</v>
      </c>
      <c r="AD21" s="199">
        <f t="shared" si="8"/>
        <v>0</v>
      </c>
      <c r="AE21" s="199">
        <f t="shared" si="9"/>
        <v>0</v>
      </c>
      <c r="AF21" s="199">
        <f t="shared" si="10"/>
        <v>0</v>
      </c>
      <c r="AG21" s="199">
        <f t="shared" si="11"/>
        <v>0</v>
      </c>
      <c r="AH21" s="199">
        <f t="shared" si="12"/>
        <v>0</v>
      </c>
      <c r="AI21" s="199"/>
      <c r="AJ21" s="199"/>
      <c r="AK21" s="199"/>
      <c r="AL21" s="199"/>
      <c r="AM21" s="199"/>
      <c r="AN21" s="199"/>
    </row>
    <row r="22" spans="1:40" s="7" customFormat="1">
      <c r="A22" s="258">
        <f t="shared" si="13"/>
        <v>18</v>
      </c>
      <c r="B22" s="258" t="s">
        <v>230</v>
      </c>
      <c r="C22" s="259"/>
      <c r="D22" s="259"/>
      <c r="E22" s="260"/>
      <c r="F22" s="260"/>
      <c r="G22" s="260"/>
      <c r="H22" s="260"/>
      <c r="I22" s="260"/>
      <c r="J22" s="260"/>
      <c r="K22" s="260"/>
      <c r="L22" s="260"/>
      <c r="M22" s="260"/>
      <c r="N22" s="260"/>
      <c r="O22" s="260"/>
      <c r="P22" s="261"/>
      <c r="Q22" s="260"/>
      <c r="R22" s="184"/>
      <c r="S22" s="185">
        <f t="shared" si="0"/>
        <v>0</v>
      </c>
      <c r="T22"/>
      <c r="U22" s="248"/>
      <c r="V22"/>
      <c r="W22" s="199">
        <f t="shared" si="1"/>
        <v>0</v>
      </c>
      <c r="X22" s="199">
        <f t="shared" si="2"/>
        <v>0</v>
      </c>
      <c r="Y22" s="199">
        <f t="shared" si="3"/>
        <v>0</v>
      </c>
      <c r="Z22" s="199">
        <f t="shared" si="4"/>
        <v>27</v>
      </c>
      <c r="AA22" s="199">
        <f t="shared" si="5"/>
        <v>0</v>
      </c>
      <c r="AB22" s="199">
        <f t="shared" si="6"/>
        <v>0</v>
      </c>
      <c r="AC22" s="199">
        <f t="shared" si="7"/>
        <v>0</v>
      </c>
      <c r="AD22" s="199">
        <f t="shared" si="8"/>
        <v>0</v>
      </c>
      <c r="AE22" s="199">
        <f t="shared" si="9"/>
        <v>0</v>
      </c>
      <c r="AF22" s="199">
        <f t="shared" si="10"/>
        <v>0</v>
      </c>
      <c r="AG22" s="199">
        <f t="shared" si="11"/>
        <v>0</v>
      </c>
      <c r="AH22" s="199">
        <f t="shared" si="12"/>
        <v>0</v>
      </c>
      <c r="AI22" s="199"/>
      <c r="AJ22" s="199"/>
      <c r="AK22" s="199"/>
      <c r="AL22" s="199"/>
      <c r="AM22" s="199"/>
      <c r="AN22" s="199"/>
    </row>
    <row r="23" spans="1:40" s="7" customFormat="1">
      <c r="A23" s="258">
        <f t="shared" si="13"/>
        <v>19</v>
      </c>
      <c r="B23" s="258" t="s">
        <v>230</v>
      </c>
      <c r="C23" s="259"/>
      <c r="D23" s="259"/>
      <c r="E23" s="260"/>
      <c r="F23" s="260"/>
      <c r="G23" s="260"/>
      <c r="H23" s="260"/>
      <c r="I23" s="260"/>
      <c r="J23" s="260"/>
      <c r="K23" s="260"/>
      <c r="L23" s="260"/>
      <c r="M23" s="260"/>
      <c r="N23" s="260"/>
      <c r="O23" s="260"/>
      <c r="P23" s="261"/>
      <c r="Q23" s="260"/>
      <c r="R23" s="187"/>
      <c r="S23" s="247">
        <f t="shared" si="0"/>
        <v>0</v>
      </c>
      <c r="T23">
        <f>J23+K23</f>
        <v>0</v>
      </c>
      <c r="U23" s="248">
        <f>IF(T23=0,0,P23/T23)</f>
        <v>0</v>
      </c>
      <c r="V23"/>
      <c r="W23" s="199">
        <f t="shared" si="1"/>
        <v>0</v>
      </c>
      <c r="X23" s="199">
        <f t="shared" si="2"/>
        <v>0</v>
      </c>
      <c r="Y23" s="199">
        <f t="shared" si="3"/>
        <v>0</v>
      </c>
      <c r="Z23" s="199">
        <f t="shared" si="4"/>
        <v>27</v>
      </c>
      <c r="AA23" s="199">
        <f t="shared" si="5"/>
        <v>0</v>
      </c>
      <c r="AB23" s="199">
        <f t="shared" si="6"/>
        <v>0</v>
      </c>
      <c r="AC23" s="199">
        <f t="shared" si="7"/>
        <v>0</v>
      </c>
      <c r="AD23" s="199">
        <f t="shared" si="8"/>
        <v>0</v>
      </c>
      <c r="AE23" s="199">
        <f t="shared" si="9"/>
        <v>0</v>
      </c>
      <c r="AF23" s="199">
        <f t="shared" si="10"/>
        <v>0</v>
      </c>
      <c r="AG23" s="199">
        <f t="shared" si="11"/>
        <v>0</v>
      </c>
      <c r="AH23" s="199">
        <f t="shared" si="12"/>
        <v>0</v>
      </c>
      <c r="AI23" s="199"/>
      <c r="AJ23" s="199"/>
      <c r="AK23" s="199"/>
      <c r="AL23" s="199"/>
      <c r="AM23" s="199"/>
      <c r="AN23" s="199"/>
    </row>
    <row r="24" spans="1:40" s="7" customFormat="1">
      <c r="A24" s="258">
        <f t="shared" si="13"/>
        <v>20</v>
      </c>
      <c r="B24" s="258" t="s">
        <v>230</v>
      </c>
      <c r="C24" s="259"/>
      <c r="D24" s="259"/>
      <c r="E24" s="260"/>
      <c r="F24" s="260"/>
      <c r="G24" s="260"/>
      <c r="H24" s="260"/>
      <c r="I24" s="260"/>
      <c r="J24" s="260"/>
      <c r="K24" s="260"/>
      <c r="L24" s="260"/>
      <c r="M24" s="260"/>
      <c r="N24" s="260"/>
      <c r="O24" s="260"/>
      <c r="P24" s="261"/>
      <c r="Q24" s="260"/>
      <c r="R24" s="184"/>
      <c r="S24" s="185">
        <f t="shared" si="0"/>
        <v>0</v>
      </c>
      <c r="T24"/>
      <c r="U24" s="177"/>
      <c r="V24"/>
      <c r="W24" s="199">
        <f t="shared" si="1"/>
        <v>0</v>
      </c>
      <c r="X24" s="199">
        <f t="shared" si="2"/>
        <v>0</v>
      </c>
      <c r="Y24" s="199">
        <f t="shared" si="3"/>
        <v>0</v>
      </c>
      <c r="Z24" s="199">
        <f t="shared" si="4"/>
        <v>27</v>
      </c>
      <c r="AA24" s="199">
        <f t="shared" si="5"/>
        <v>0</v>
      </c>
      <c r="AB24" s="199">
        <f t="shared" si="6"/>
        <v>0</v>
      </c>
      <c r="AC24" s="199">
        <f t="shared" si="7"/>
        <v>0</v>
      </c>
      <c r="AD24" s="199">
        <f t="shared" si="8"/>
        <v>0</v>
      </c>
      <c r="AE24" s="199">
        <f t="shared" si="9"/>
        <v>0</v>
      </c>
      <c r="AF24" s="199">
        <f t="shared" si="10"/>
        <v>0</v>
      </c>
      <c r="AG24" s="199">
        <f t="shared" si="11"/>
        <v>0</v>
      </c>
      <c r="AH24" s="199">
        <f t="shared" si="12"/>
        <v>0</v>
      </c>
      <c r="AI24" s="199"/>
      <c r="AJ24" s="199"/>
      <c r="AK24" s="199"/>
      <c r="AL24" s="199"/>
      <c r="AM24" s="199"/>
      <c r="AN24" s="199"/>
    </row>
    <row r="25" spans="1:40" s="7" customFormat="1">
      <c r="A25" s="258">
        <f t="shared" si="13"/>
        <v>21</v>
      </c>
      <c r="B25" s="258" t="s">
        <v>230</v>
      </c>
      <c r="C25" s="259"/>
      <c r="D25" s="259"/>
      <c r="E25" s="260"/>
      <c r="F25" s="260"/>
      <c r="G25" s="260"/>
      <c r="H25" s="260"/>
      <c r="I25" s="260"/>
      <c r="J25" s="260"/>
      <c r="K25" s="260"/>
      <c r="L25" s="260"/>
      <c r="M25" s="260"/>
      <c r="N25" s="260"/>
      <c r="O25" s="260"/>
      <c r="P25" s="261"/>
      <c r="Q25" s="260"/>
      <c r="R25" s="184"/>
      <c r="S25" s="185">
        <f t="shared" si="0"/>
        <v>0</v>
      </c>
      <c r="T25"/>
      <c r="U25" s="248"/>
      <c r="V25"/>
      <c r="W25" s="199">
        <f t="shared" si="1"/>
        <v>0</v>
      </c>
      <c r="X25" s="199">
        <f t="shared" si="2"/>
        <v>0</v>
      </c>
      <c r="Y25" s="199">
        <f t="shared" si="3"/>
        <v>0</v>
      </c>
      <c r="Z25" s="199">
        <f t="shared" si="4"/>
        <v>27</v>
      </c>
      <c r="AA25" s="199">
        <f t="shared" si="5"/>
        <v>0</v>
      </c>
      <c r="AB25" s="199">
        <f t="shared" si="6"/>
        <v>0</v>
      </c>
      <c r="AC25" s="199">
        <f t="shared" si="7"/>
        <v>0</v>
      </c>
      <c r="AD25" s="199">
        <f t="shared" si="8"/>
        <v>0</v>
      </c>
      <c r="AE25" s="199">
        <f t="shared" si="9"/>
        <v>0</v>
      </c>
      <c r="AF25" s="199">
        <f t="shared" si="10"/>
        <v>0</v>
      </c>
      <c r="AG25" s="199">
        <f t="shared" si="11"/>
        <v>0</v>
      </c>
      <c r="AH25" s="199">
        <f t="shared" si="12"/>
        <v>0</v>
      </c>
      <c r="AI25" s="199"/>
      <c r="AJ25" s="199"/>
      <c r="AK25" s="199"/>
      <c r="AL25" s="199"/>
      <c r="AM25" s="199"/>
      <c r="AN25" s="199"/>
    </row>
    <row r="26" spans="1:40" s="7" customFormat="1">
      <c r="A26" s="258">
        <f t="shared" si="13"/>
        <v>22</v>
      </c>
      <c r="B26" s="258" t="s">
        <v>230</v>
      </c>
      <c r="C26" s="259"/>
      <c r="D26" s="259"/>
      <c r="E26" s="260"/>
      <c r="F26" s="260"/>
      <c r="G26" s="260"/>
      <c r="H26" s="260"/>
      <c r="I26" s="260"/>
      <c r="J26" s="260"/>
      <c r="K26" s="260"/>
      <c r="L26" s="260"/>
      <c r="M26" s="260"/>
      <c r="N26" s="260"/>
      <c r="O26" s="260"/>
      <c r="P26" s="261"/>
      <c r="Q26" s="260"/>
      <c r="R26" s="187"/>
      <c r="S26" s="247">
        <f t="shared" si="0"/>
        <v>0</v>
      </c>
      <c r="T26">
        <f>J26+K26</f>
        <v>0</v>
      </c>
      <c r="U26" s="248">
        <f>IF(T26=0,0,P26/T26)</f>
        <v>0</v>
      </c>
      <c r="V26"/>
      <c r="W26" s="199">
        <f t="shared" si="1"/>
        <v>0</v>
      </c>
      <c r="X26" s="199">
        <f t="shared" si="2"/>
        <v>0</v>
      </c>
      <c r="Y26" s="199">
        <f t="shared" si="3"/>
        <v>0</v>
      </c>
      <c r="Z26" s="199">
        <f t="shared" si="4"/>
        <v>27</v>
      </c>
      <c r="AA26" s="199">
        <f t="shared" si="5"/>
        <v>0</v>
      </c>
      <c r="AB26" s="199">
        <f t="shared" si="6"/>
        <v>0</v>
      </c>
      <c r="AC26" s="199">
        <f t="shared" si="7"/>
        <v>0</v>
      </c>
      <c r="AD26" s="199">
        <f t="shared" si="8"/>
        <v>0</v>
      </c>
      <c r="AE26" s="199">
        <f t="shared" si="9"/>
        <v>0</v>
      </c>
      <c r="AF26" s="199">
        <f t="shared" si="10"/>
        <v>0</v>
      </c>
      <c r="AG26" s="199">
        <f t="shared" si="11"/>
        <v>0</v>
      </c>
      <c r="AH26" s="199">
        <f t="shared" si="12"/>
        <v>0</v>
      </c>
      <c r="AI26" s="199"/>
      <c r="AJ26" s="199"/>
      <c r="AK26" s="199"/>
      <c r="AL26" s="199"/>
      <c r="AM26" s="199"/>
      <c r="AN26" s="199"/>
    </row>
    <row r="27" spans="1:40" s="7" customFormat="1">
      <c r="A27" s="258">
        <f t="shared" si="13"/>
        <v>23</v>
      </c>
      <c r="B27" s="258" t="s">
        <v>230</v>
      </c>
      <c r="C27" s="259"/>
      <c r="D27" s="259"/>
      <c r="E27" s="260"/>
      <c r="F27" s="260"/>
      <c r="G27" s="260"/>
      <c r="H27" s="260"/>
      <c r="I27" s="260"/>
      <c r="J27" s="260"/>
      <c r="K27" s="260"/>
      <c r="L27" s="260"/>
      <c r="M27" s="260"/>
      <c r="N27" s="260"/>
      <c r="O27" s="260"/>
      <c r="P27" s="261"/>
      <c r="Q27" s="260"/>
      <c r="R27" s="190"/>
      <c r="S27" s="185">
        <f t="shared" si="0"/>
        <v>0</v>
      </c>
      <c r="T27"/>
      <c r="U27" s="177"/>
      <c r="V27"/>
      <c r="W27" s="199">
        <f t="shared" si="1"/>
        <v>0</v>
      </c>
      <c r="X27" s="199">
        <f t="shared" si="2"/>
        <v>0</v>
      </c>
      <c r="Y27" s="199">
        <f t="shared" si="3"/>
        <v>0</v>
      </c>
      <c r="Z27" s="199">
        <f t="shared" si="4"/>
        <v>27</v>
      </c>
      <c r="AA27" s="199">
        <f t="shared" si="5"/>
        <v>0</v>
      </c>
      <c r="AB27" s="199">
        <f t="shared" si="6"/>
        <v>0</v>
      </c>
      <c r="AC27" s="199">
        <f t="shared" si="7"/>
        <v>0</v>
      </c>
      <c r="AD27" s="199">
        <f t="shared" si="8"/>
        <v>0</v>
      </c>
      <c r="AE27" s="199">
        <f t="shared" si="9"/>
        <v>0</v>
      </c>
      <c r="AF27" s="199">
        <f t="shared" si="10"/>
        <v>0</v>
      </c>
      <c r="AG27" s="199">
        <f t="shared" si="11"/>
        <v>0</v>
      </c>
      <c r="AH27" s="199">
        <f t="shared" si="12"/>
        <v>0</v>
      </c>
      <c r="AI27" s="199"/>
      <c r="AJ27" s="199"/>
      <c r="AK27" s="199"/>
      <c r="AL27" s="199"/>
      <c r="AM27" s="199"/>
      <c r="AN27" s="199"/>
    </row>
    <row r="28" spans="1:40" s="7" customFormat="1">
      <c r="A28" s="258">
        <f t="shared" si="13"/>
        <v>24</v>
      </c>
      <c r="B28" s="258" t="s">
        <v>230</v>
      </c>
      <c r="C28" s="259"/>
      <c r="D28" s="259"/>
      <c r="E28" s="260"/>
      <c r="F28" s="260"/>
      <c r="G28" s="260"/>
      <c r="H28" s="260"/>
      <c r="I28" s="260"/>
      <c r="J28" s="260"/>
      <c r="K28" s="260"/>
      <c r="L28" s="260"/>
      <c r="M28" s="260"/>
      <c r="N28" s="260"/>
      <c r="O28" s="260"/>
      <c r="P28" s="261"/>
      <c r="Q28" s="260"/>
      <c r="R28" s="96"/>
      <c r="S28" s="251">
        <f t="shared" si="0"/>
        <v>0</v>
      </c>
      <c r="T28">
        <f>J28+K28</f>
        <v>0</v>
      </c>
      <c r="U28" s="248">
        <f>IF(T28=0,0,P28/T28)</f>
        <v>0</v>
      </c>
      <c r="V28"/>
      <c r="W28" s="199">
        <f t="shared" si="1"/>
        <v>0</v>
      </c>
      <c r="X28" s="199">
        <f t="shared" si="2"/>
        <v>0</v>
      </c>
      <c r="Y28" s="199">
        <f t="shared" si="3"/>
        <v>0</v>
      </c>
      <c r="Z28" s="199">
        <f t="shared" si="4"/>
        <v>27</v>
      </c>
      <c r="AA28" s="199">
        <f t="shared" si="5"/>
        <v>0</v>
      </c>
      <c r="AB28" s="199">
        <f t="shared" si="6"/>
        <v>0</v>
      </c>
      <c r="AC28" s="199">
        <f t="shared" si="7"/>
        <v>0</v>
      </c>
      <c r="AD28" s="199">
        <f t="shared" si="8"/>
        <v>0</v>
      </c>
      <c r="AE28" s="199">
        <f t="shared" si="9"/>
        <v>0</v>
      </c>
      <c r="AF28" s="199">
        <f t="shared" si="10"/>
        <v>0</v>
      </c>
      <c r="AG28" s="199">
        <f t="shared" si="11"/>
        <v>0</v>
      </c>
      <c r="AH28" s="199">
        <f t="shared" si="12"/>
        <v>0</v>
      </c>
      <c r="AI28" s="199"/>
      <c r="AJ28" s="199"/>
      <c r="AK28" s="199"/>
      <c r="AL28" s="199"/>
      <c r="AM28" s="199"/>
      <c r="AN28" s="199"/>
    </row>
    <row r="29" spans="1:40" s="7" customFormat="1">
      <c r="A29" s="258">
        <f t="shared" si="13"/>
        <v>25</v>
      </c>
      <c r="B29" s="258" t="s">
        <v>230</v>
      </c>
      <c r="C29" s="259"/>
      <c r="D29" s="259"/>
      <c r="E29" s="260"/>
      <c r="F29" s="260"/>
      <c r="G29" s="260"/>
      <c r="H29" s="260"/>
      <c r="I29" s="260"/>
      <c r="J29" s="260"/>
      <c r="K29" s="260"/>
      <c r="L29" s="260"/>
      <c r="M29" s="260"/>
      <c r="N29" s="260"/>
      <c r="O29" s="260"/>
      <c r="P29" s="261"/>
      <c r="Q29" s="260"/>
      <c r="R29" s="187"/>
      <c r="S29" s="185">
        <f t="shared" si="0"/>
        <v>0</v>
      </c>
      <c r="T29"/>
      <c r="U29" s="177"/>
      <c r="V29"/>
      <c r="W29" s="199">
        <f t="shared" si="1"/>
        <v>0</v>
      </c>
      <c r="X29" s="199">
        <f t="shared" si="2"/>
        <v>0</v>
      </c>
      <c r="Y29" s="199">
        <f t="shared" si="3"/>
        <v>0</v>
      </c>
      <c r="Z29" s="199">
        <f t="shared" si="4"/>
        <v>27</v>
      </c>
      <c r="AA29" s="199">
        <f t="shared" si="5"/>
        <v>0</v>
      </c>
      <c r="AB29" s="199">
        <f t="shared" si="6"/>
        <v>0</v>
      </c>
      <c r="AC29" s="199">
        <f t="shared" si="7"/>
        <v>0</v>
      </c>
      <c r="AD29" s="199">
        <f t="shared" si="8"/>
        <v>0</v>
      </c>
      <c r="AE29" s="199">
        <f t="shared" si="9"/>
        <v>0</v>
      </c>
      <c r="AF29" s="199">
        <f t="shared" si="10"/>
        <v>0</v>
      </c>
      <c r="AG29" s="199">
        <f t="shared" si="11"/>
        <v>0</v>
      </c>
      <c r="AH29" s="199">
        <f t="shared" si="12"/>
        <v>0</v>
      </c>
      <c r="AI29" s="199"/>
      <c r="AJ29" s="199"/>
      <c r="AK29" s="199"/>
      <c r="AL29" s="199"/>
      <c r="AM29" s="199"/>
      <c r="AN29" s="199"/>
    </row>
    <row r="30" spans="1:40" s="7" customFormat="1">
      <c r="A30" s="258">
        <f t="shared" si="13"/>
        <v>26</v>
      </c>
      <c r="B30" s="258" t="s">
        <v>230</v>
      </c>
      <c r="C30" s="259"/>
      <c r="D30" s="259"/>
      <c r="E30" s="260"/>
      <c r="F30" s="260"/>
      <c r="G30" s="260"/>
      <c r="H30" s="260"/>
      <c r="I30" s="260"/>
      <c r="J30" s="260"/>
      <c r="K30" s="260"/>
      <c r="L30" s="260"/>
      <c r="M30" s="260"/>
      <c r="N30" s="260"/>
      <c r="O30" s="260"/>
      <c r="P30" s="261"/>
      <c r="Q30" s="260"/>
      <c r="R30" s="187"/>
      <c r="S30" s="247">
        <f t="shared" si="0"/>
        <v>0</v>
      </c>
      <c r="T30">
        <f>J30+K30</f>
        <v>0</v>
      </c>
      <c r="U30" s="248">
        <f>IF(T30=0,0,P30/T30)</f>
        <v>0</v>
      </c>
      <c r="V30"/>
      <c r="W30" s="199">
        <f t="shared" si="1"/>
        <v>0</v>
      </c>
      <c r="X30" s="199">
        <f t="shared" si="2"/>
        <v>0</v>
      </c>
      <c r="Y30" s="199">
        <f t="shared" si="3"/>
        <v>0</v>
      </c>
      <c r="Z30" s="199">
        <f t="shared" si="4"/>
        <v>27</v>
      </c>
      <c r="AA30" s="199">
        <f t="shared" si="5"/>
        <v>0</v>
      </c>
      <c r="AB30" s="199">
        <f t="shared" si="6"/>
        <v>0</v>
      </c>
      <c r="AC30" s="199">
        <f t="shared" si="7"/>
        <v>0</v>
      </c>
      <c r="AD30" s="199">
        <f t="shared" si="8"/>
        <v>0</v>
      </c>
      <c r="AE30" s="199">
        <f t="shared" si="9"/>
        <v>0</v>
      </c>
      <c r="AF30" s="199">
        <f t="shared" si="10"/>
        <v>0</v>
      </c>
      <c r="AG30" s="199">
        <f t="shared" si="11"/>
        <v>0</v>
      </c>
      <c r="AH30" s="199">
        <f t="shared" si="12"/>
        <v>0</v>
      </c>
      <c r="AI30" s="199"/>
      <c r="AJ30" s="199"/>
      <c r="AK30" s="199"/>
      <c r="AL30" s="199"/>
      <c r="AM30" s="199"/>
      <c r="AN30" s="199"/>
    </row>
    <row r="31" spans="1:40" s="7" customFormat="1">
      <c r="A31" s="258">
        <f t="shared" si="13"/>
        <v>27</v>
      </c>
      <c r="B31" s="258" t="s">
        <v>230</v>
      </c>
      <c r="C31" s="259"/>
      <c r="D31" s="259"/>
      <c r="E31" s="260"/>
      <c r="F31" s="260"/>
      <c r="G31" s="260"/>
      <c r="H31" s="260"/>
      <c r="I31" s="260"/>
      <c r="J31" s="260"/>
      <c r="K31" s="260"/>
      <c r="L31" s="260"/>
      <c r="M31" s="260"/>
      <c r="N31" s="260"/>
      <c r="O31" s="260"/>
      <c r="P31" s="261"/>
      <c r="Q31" s="260"/>
      <c r="R31" s="187"/>
      <c r="S31" s="247">
        <f t="shared" si="0"/>
        <v>0</v>
      </c>
      <c r="T31">
        <f>J31+K31</f>
        <v>0</v>
      </c>
      <c r="U31" s="249">
        <f>IF(T31=0,0,P31/T31)</f>
        <v>0</v>
      </c>
      <c r="V31"/>
      <c r="W31" s="199">
        <f t="shared" si="1"/>
        <v>0</v>
      </c>
      <c r="X31" s="199">
        <f t="shared" si="2"/>
        <v>0</v>
      </c>
      <c r="Y31" s="199">
        <f t="shared" si="3"/>
        <v>0</v>
      </c>
      <c r="Z31" s="199">
        <f t="shared" si="4"/>
        <v>27</v>
      </c>
      <c r="AA31" s="199">
        <f t="shared" si="5"/>
        <v>0</v>
      </c>
      <c r="AB31" s="199">
        <f t="shared" si="6"/>
        <v>0</v>
      </c>
      <c r="AC31" s="199">
        <f t="shared" si="7"/>
        <v>0</v>
      </c>
      <c r="AD31" s="199">
        <f t="shared" si="8"/>
        <v>0</v>
      </c>
      <c r="AE31" s="199">
        <f t="shared" si="9"/>
        <v>0</v>
      </c>
      <c r="AF31" s="199">
        <f t="shared" si="10"/>
        <v>0</v>
      </c>
      <c r="AG31" s="199">
        <f t="shared" si="11"/>
        <v>0</v>
      </c>
      <c r="AH31" s="199">
        <f t="shared" si="12"/>
        <v>0</v>
      </c>
      <c r="AI31" s="199"/>
      <c r="AJ31" s="199"/>
      <c r="AK31" s="199"/>
      <c r="AL31" s="199"/>
      <c r="AM31" s="199"/>
      <c r="AN31" s="199"/>
    </row>
    <row r="32" spans="1:40" s="7" customFormat="1">
      <c r="A32" s="258">
        <f t="shared" si="13"/>
        <v>28</v>
      </c>
      <c r="B32" s="258" t="s">
        <v>230</v>
      </c>
      <c r="C32" s="259"/>
      <c r="D32" s="259"/>
      <c r="E32" s="260"/>
      <c r="F32" s="260"/>
      <c r="G32" s="260"/>
      <c r="H32" s="260"/>
      <c r="I32" s="260"/>
      <c r="J32" s="260"/>
      <c r="K32" s="260"/>
      <c r="L32" s="260"/>
      <c r="M32" s="260"/>
      <c r="N32" s="260"/>
      <c r="O32" s="260"/>
      <c r="P32" s="261"/>
      <c r="Q32" s="260"/>
      <c r="R32" s="187"/>
      <c r="S32" s="247">
        <f t="shared" si="0"/>
        <v>0</v>
      </c>
      <c r="T32">
        <f>J32+K32</f>
        <v>0</v>
      </c>
      <c r="U32" s="249">
        <f>IF(T32=0,0,P32/T32)</f>
        <v>0</v>
      </c>
      <c r="V32"/>
      <c r="W32" s="199">
        <f t="shared" si="1"/>
        <v>0</v>
      </c>
      <c r="X32" s="199">
        <f t="shared" si="2"/>
        <v>0</v>
      </c>
      <c r="Y32" s="199">
        <f t="shared" si="3"/>
        <v>0</v>
      </c>
      <c r="Z32" s="199">
        <f t="shared" si="4"/>
        <v>27</v>
      </c>
      <c r="AA32" s="199">
        <f t="shared" si="5"/>
        <v>0</v>
      </c>
      <c r="AB32" s="199">
        <f t="shared" si="6"/>
        <v>0</v>
      </c>
      <c r="AC32" s="199">
        <f t="shared" si="7"/>
        <v>0</v>
      </c>
      <c r="AD32" s="199">
        <f t="shared" si="8"/>
        <v>0</v>
      </c>
      <c r="AE32" s="199">
        <f t="shared" si="9"/>
        <v>0</v>
      </c>
      <c r="AF32" s="199">
        <f t="shared" si="10"/>
        <v>0</v>
      </c>
      <c r="AG32" s="199">
        <f t="shared" si="11"/>
        <v>0</v>
      </c>
      <c r="AH32" s="199">
        <f t="shared" si="12"/>
        <v>0</v>
      </c>
      <c r="AI32" s="199"/>
      <c r="AJ32" s="199"/>
      <c r="AK32" s="199"/>
      <c r="AL32" s="199"/>
      <c r="AM32" s="199"/>
      <c r="AN32" s="199"/>
    </row>
    <row r="33" spans="1:40" s="7" customFormat="1" ht="14.4" customHeight="1">
      <c r="A33" s="258">
        <f t="shared" si="13"/>
        <v>29</v>
      </c>
      <c r="B33" s="258" t="s">
        <v>230</v>
      </c>
      <c r="C33" s="259"/>
      <c r="D33" s="259"/>
      <c r="E33" s="260"/>
      <c r="F33" s="260"/>
      <c r="G33" s="260"/>
      <c r="H33" s="260"/>
      <c r="I33" s="260"/>
      <c r="J33" s="260"/>
      <c r="K33" s="260"/>
      <c r="L33" s="260"/>
      <c r="M33" s="260"/>
      <c r="N33" s="260"/>
      <c r="O33" s="260"/>
      <c r="P33" s="261"/>
      <c r="Q33" s="260"/>
      <c r="R33" s="184"/>
      <c r="S33" s="184">
        <f t="shared" si="0"/>
        <v>0</v>
      </c>
      <c r="T33">
        <f>J33+K33</f>
        <v>0</v>
      </c>
      <c r="U33" s="249">
        <f>IF(T33=0,0,P33/T33)</f>
        <v>0</v>
      </c>
      <c r="V33"/>
      <c r="W33" s="199">
        <f t="shared" si="1"/>
        <v>0</v>
      </c>
      <c r="X33" s="199">
        <f t="shared" si="2"/>
        <v>0</v>
      </c>
      <c r="Y33" s="199">
        <f t="shared" si="3"/>
        <v>0</v>
      </c>
      <c r="Z33" s="199">
        <f t="shared" si="4"/>
        <v>27</v>
      </c>
      <c r="AA33" s="199">
        <f t="shared" si="5"/>
        <v>0</v>
      </c>
      <c r="AB33" s="199">
        <f t="shared" si="6"/>
        <v>0</v>
      </c>
      <c r="AC33" s="199">
        <f t="shared" si="7"/>
        <v>0</v>
      </c>
      <c r="AD33" s="199">
        <f t="shared" si="8"/>
        <v>0</v>
      </c>
      <c r="AE33" s="199">
        <f t="shared" si="9"/>
        <v>0</v>
      </c>
      <c r="AF33" s="199">
        <f t="shared" si="10"/>
        <v>0</v>
      </c>
      <c r="AG33" s="199">
        <f t="shared" si="11"/>
        <v>0</v>
      </c>
      <c r="AH33" s="199">
        <f t="shared" si="12"/>
        <v>0</v>
      </c>
      <c r="AI33" s="199"/>
      <c r="AJ33" s="199"/>
      <c r="AK33" s="199"/>
      <c r="AL33" s="199"/>
      <c r="AM33" s="199"/>
      <c r="AN33" s="199"/>
    </row>
    <row r="34" spans="1:40" s="7" customFormat="1" ht="14.4" customHeight="1">
      <c r="A34" s="258">
        <f t="shared" si="13"/>
        <v>30</v>
      </c>
      <c r="B34" s="258" t="s">
        <v>230</v>
      </c>
      <c r="C34" s="259"/>
      <c r="D34" s="259"/>
      <c r="E34" s="260"/>
      <c r="F34" s="260"/>
      <c r="G34" s="260"/>
      <c r="H34" s="260"/>
      <c r="I34" s="260"/>
      <c r="J34" s="260"/>
      <c r="K34" s="260"/>
      <c r="L34" s="260"/>
      <c r="M34" s="260"/>
      <c r="N34" s="260"/>
      <c r="O34" s="260"/>
      <c r="P34" s="261"/>
      <c r="Q34" s="260"/>
      <c r="R34" s="254"/>
      <c r="S34" s="185">
        <f t="shared" si="0"/>
        <v>0</v>
      </c>
      <c r="T34"/>
      <c r="U34" s="248"/>
      <c r="V34"/>
      <c r="W34" s="199">
        <f t="shared" si="1"/>
        <v>0</v>
      </c>
      <c r="X34" s="199">
        <f t="shared" si="2"/>
        <v>0</v>
      </c>
      <c r="Y34" s="199">
        <f t="shared" si="3"/>
        <v>0</v>
      </c>
      <c r="Z34" s="199">
        <f t="shared" si="4"/>
        <v>27</v>
      </c>
      <c r="AA34" s="199">
        <f t="shared" si="5"/>
        <v>0</v>
      </c>
      <c r="AB34" s="199">
        <f t="shared" si="6"/>
        <v>0</v>
      </c>
      <c r="AC34" s="199">
        <f t="shared" si="7"/>
        <v>0</v>
      </c>
      <c r="AD34" s="199">
        <f t="shared" si="8"/>
        <v>0</v>
      </c>
      <c r="AE34" s="199">
        <f t="shared" si="9"/>
        <v>0</v>
      </c>
      <c r="AF34" s="199">
        <f t="shared" si="10"/>
        <v>0</v>
      </c>
      <c r="AG34" s="199">
        <f t="shared" si="11"/>
        <v>0</v>
      </c>
      <c r="AH34" s="199">
        <f t="shared" si="12"/>
        <v>0</v>
      </c>
      <c r="AI34" s="199"/>
      <c r="AJ34" s="199"/>
      <c r="AK34" s="199"/>
      <c r="AL34" s="199"/>
      <c r="AM34" s="199"/>
      <c r="AN34" s="199"/>
    </row>
    <row r="35" spans="1:40" s="7" customFormat="1" ht="14.4" customHeight="1">
      <c r="A35" s="258">
        <f t="shared" si="13"/>
        <v>31</v>
      </c>
      <c r="B35" s="258" t="s">
        <v>230</v>
      </c>
      <c r="C35" s="259"/>
      <c r="D35" s="259"/>
      <c r="E35" s="260"/>
      <c r="F35" s="260"/>
      <c r="G35" s="260"/>
      <c r="H35" s="260"/>
      <c r="I35" s="260"/>
      <c r="J35" s="260"/>
      <c r="K35" s="260"/>
      <c r="L35" s="260"/>
      <c r="M35" s="260"/>
      <c r="N35" s="260"/>
      <c r="O35" s="260"/>
      <c r="P35" s="261"/>
      <c r="Q35" s="260"/>
      <c r="R35" s="184"/>
      <c r="S35" s="184">
        <f t="shared" si="0"/>
        <v>0</v>
      </c>
      <c r="T35">
        <f>J35+K35</f>
        <v>0</v>
      </c>
      <c r="U35" s="248">
        <f>IF(T35=0,0,P35/T35)</f>
        <v>0</v>
      </c>
      <c r="V35"/>
      <c r="W35" s="199">
        <f t="shared" ref="W35:W58" si="16">IF(C35=0,0,IF(F35=0,"15")+IF(F35=1,"10")+IF(F35=2,"5")+IF(F35&gt;2,"0"))</f>
        <v>0</v>
      </c>
      <c r="X35" s="199">
        <f t="shared" ref="X35:X58" si="17">IF(C35=0,0,IF(G35=0,"5")+IF(G35&gt;1,"0"))</f>
        <v>0</v>
      </c>
      <c r="Y35" s="199">
        <f t="shared" ref="Y35:Y58" si="18">J35+K35</f>
        <v>0</v>
      </c>
      <c r="Z35" s="199">
        <f t="shared" si="4"/>
        <v>27</v>
      </c>
      <c r="AA35" s="199">
        <f t="shared" ref="AA35:AA58" si="19">Y35/Z35</f>
        <v>0</v>
      </c>
      <c r="AB35" s="199">
        <f t="shared" ref="AB35:AB58" si="20">IF(AA35&gt;=1.2,"20")+IF(AND(AA35&gt;=1,AA35&lt;1.2),"15")+ IF(AND(AA35&gt;=0.75,AA35&lt;1),"10")+ IF(AND(AA35&gt;=0.5,AA35&lt;0.75),"5")+IF(AA35&lt;0.5,"0")</f>
        <v>0</v>
      </c>
      <c r="AC35" s="199">
        <f t="shared" ref="AC35:AC58" si="21">O35/Z35</f>
        <v>0</v>
      </c>
      <c r="AD35" s="199">
        <f t="shared" ref="AD35:AD58" si="22">IF(AC35&gt;=0.75,"10")+ IF(AND(AC35&gt;0,AC35&lt;0.75),"5")+IF(AC35&lt;=0,"0")</f>
        <v>0</v>
      </c>
      <c r="AE35" s="199">
        <f t="shared" ref="AE35:AE58" si="23">IF(Q35=0,"0")+IF(Q35&gt;1,"15")</f>
        <v>0</v>
      </c>
      <c r="AF35" s="199">
        <f t="shared" ref="AF35:AF58" si="24">IF(P35&gt;=60000,"15")+IF(AND(P35&gt;=30000,P35&lt;59999),"10")+IF(P35&lt;15000,"0")</f>
        <v>0</v>
      </c>
      <c r="AG35" s="199">
        <f t="shared" ref="AG35:AG58" si="25">N35/Z35</f>
        <v>0</v>
      </c>
      <c r="AH35" s="199">
        <f t="shared" ref="AH35:AH58" si="26">IF(AG35&gt;=0.5,"20")+IF(AND(AG35&gt;=0.25,AG35&lt;0.5),"15")+ IF(AND(AG35&gt;=0.167,AG35&lt;0.25),"10")+ IF(AND(AG35&gt;=0.083,AG35&lt;0.167),"5")+IF(AG35&lt;0.083,"0")</f>
        <v>0</v>
      </c>
      <c r="AI35" s="199"/>
      <c r="AJ35" s="199"/>
      <c r="AK35" s="199"/>
      <c r="AL35" s="199"/>
      <c r="AM35" s="199"/>
      <c r="AN35" s="199"/>
    </row>
    <row r="36" spans="1:40" s="7" customFormat="1">
      <c r="A36" s="258">
        <f t="shared" si="13"/>
        <v>32</v>
      </c>
      <c r="B36" s="258" t="s">
        <v>230</v>
      </c>
      <c r="C36" s="259"/>
      <c r="D36" s="259"/>
      <c r="E36" s="260"/>
      <c r="F36" s="260"/>
      <c r="G36" s="260"/>
      <c r="H36" s="260"/>
      <c r="I36" s="260"/>
      <c r="J36" s="260"/>
      <c r="K36" s="260"/>
      <c r="L36" s="260"/>
      <c r="M36" s="260"/>
      <c r="N36" s="260"/>
      <c r="O36" s="260"/>
      <c r="P36" s="261"/>
      <c r="Q36" s="260"/>
      <c r="R36" s="184"/>
      <c r="S36" s="184">
        <f t="shared" si="0"/>
        <v>0</v>
      </c>
      <c r="T36">
        <f>J36+K36</f>
        <v>0</v>
      </c>
      <c r="U36" s="248">
        <f>IF(T36=0,0,P36/T36)</f>
        <v>0</v>
      </c>
      <c r="V36"/>
      <c r="W36" s="199">
        <f t="shared" si="16"/>
        <v>0</v>
      </c>
      <c r="X36" s="199">
        <f t="shared" si="17"/>
        <v>0</v>
      </c>
      <c r="Y36" s="199">
        <f t="shared" si="18"/>
        <v>0</v>
      </c>
      <c r="Z36" s="199">
        <f t="shared" si="4"/>
        <v>27</v>
      </c>
      <c r="AA36" s="199">
        <f t="shared" si="19"/>
        <v>0</v>
      </c>
      <c r="AB36" s="199">
        <f t="shared" si="20"/>
        <v>0</v>
      </c>
      <c r="AC36" s="199">
        <f t="shared" si="21"/>
        <v>0</v>
      </c>
      <c r="AD36" s="199">
        <f t="shared" si="22"/>
        <v>0</v>
      </c>
      <c r="AE36" s="199">
        <f t="shared" si="23"/>
        <v>0</v>
      </c>
      <c r="AF36" s="199">
        <f t="shared" si="24"/>
        <v>0</v>
      </c>
      <c r="AG36" s="199">
        <f t="shared" si="25"/>
        <v>0</v>
      </c>
      <c r="AH36" s="199">
        <f t="shared" si="26"/>
        <v>0</v>
      </c>
      <c r="AI36" s="199"/>
      <c r="AJ36" s="199"/>
      <c r="AK36" s="199"/>
      <c r="AL36" s="199"/>
      <c r="AM36" s="199"/>
      <c r="AN36" s="199"/>
    </row>
    <row r="37" spans="1:40" s="7" customFormat="1" ht="14.4" customHeight="1">
      <c r="A37" s="258">
        <f t="shared" si="13"/>
        <v>33</v>
      </c>
      <c r="B37" s="258" t="s">
        <v>230</v>
      </c>
      <c r="C37" s="259"/>
      <c r="D37" s="259"/>
      <c r="E37" s="260"/>
      <c r="F37" s="260"/>
      <c r="G37" s="260"/>
      <c r="H37" s="260"/>
      <c r="I37" s="260"/>
      <c r="J37" s="260"/>
      <c r="K37" s="260"/>
      <c r="L37" s="260"/>
      <c r="M37" s="260"/>
      <c r="N37" s="260"/>
      <c r="O37" s="260"/>
      <c r="P37" s="261"/>
      <c r="Q37" s="260"/>
      <c r="R37" s="187"/>
      <c r="S37" s="247">
        <f t="shared" ref="S37:S68" si="27">W37+X37+AB37+AD37+AE37+AF37+AH37</f>
        <v>0</v>
      </c>
      <c r="T37">
        <f>J37+K37</f>
        <v>0</v>
      </c>
      <c r="U37" s="248">
        <f>IF(T37=0,0,P37/T37)</f>
        <v>0</v>
      </c>
      <c r="V37"/>
      <c r="W37" s="199">
        <f t="shared" si="16"/>
        <v>0</v>
      </c>
      <c r="X37" s="199">
        <f t="shared" si="17"/>
        <v>0</v>
      </c>
      <c r="Y37" s="199">
        <f t="shared" si="18"/>
        <v>0</v>
      </c>
      <c r="Z37" s="199">
        <f t="shared" si="4"/>
        <v>27</v>
      </c>
      <c r="AA37" s="199">
        <f t="shared" si="19"/>
        <v>0</v>
      </c>
      <c r="AB37" s="199">
        <f t="shared" si="20"/>
        <v>0</v>
      </c>
      <c r="AC37" s="199">
        <f t="shared" si="21"/>
        <v>0</v>
      </c>
      <c r="AD37" s="199">
        <f t="shared" si="22"/>
        <v>0</v>
      </c>
      <c r="AE37" s="199">
        <f t="shared" si="23"/>
        <v>0</v>
      </c>
      <c r="AF37" s="199">
        <f t="shared" si="24"/>
        <v>0</v>
      </c>
      <c r="AG37" s="199">
        <f t="shared" si="25"/>
        <v>0</v>
      </c>
      <c r="AH37" s="199">
        <f t="shared" si="26"/>
        <v>0</v>
      </c>
      <c r="AI37" s="199"/>
      <c r="AJ37" s="199"/>
      <c r="AK37" s="199"/>
      <c r="AL37" s="199"/>
      <c r="AM37" s="199"/>
      <c r="AN37" s="199"/>
    </row>
    <row r="38" spans="1:40" s="7" customFormat="1" ht="14.4" customHeight="1">
      <c r="A38" s="258">
        <f t="shared" si="13"/>
        <v>34</v>
      </c>
      <c r="B38" s="258" t="s">
        <v>230</v>
      </c>
      <c r="C38" s="259"/>
      <c r="D38" s="259"/>
      <c r="E38" s="260"/>
      <c r="F38" s="260"/>
      <c r="G38" s="260"/>
      <c r="H38" s="260"/>
      <c r="I38" s="260"/>
      <c r="J38" s="260"/>
      <c r="K38" s="260"/>
      <c r="L38" s="260"/>
      <c r="M38" s="260"/>
      <c r="N38" s="260"/>
      <c r="O38" s="260"/>
      <c r="P38" s="261"/>
      <c r="Q38" s="260"/>
      <c r="R38" s="36"/>
      <c r="S38" s="185">
        <f t="shared" si="27"/>
        <v>0</v>
      </c>
      <c r="T38">
        <f>J38+K38</f>
        <v>0</v>
      </c>
      <c r="U38" s="177">
        <f>IF(T38=0,0,P38/T38)</f>
        <v>0</v>
      </c>
      <c r="V38"/>
      <c r="W38" s="199">
        <f t="shared" si="16"/>
        <v>0</v>
      </c>
      <c r="X38" s="199">
        <f t="shared" si="17"/>
        <v>0</v>
      </c>
      <c r="Y38" s="199">
        <f t="shared" si="18"/>
        <v>0</v>
      </c>
      <c r="Z38" s="199">
        <f t="shared" si="4"/>
        <v>27</v>
      </c>
      <c r="AA38" s="199">
        <f t="shared" si="19"/>
        <v>0</v>
      </c>
      <c r="AB38" s="199">
        <f t="shared" si="20"/>
        <v>0</v>
      </c>
      <c r="AC38" s="199">
        <f t="shared" si="21"/>
        <v>0</v>
      </c>
      <c r="AD38" s="199">
        <f t="shared" si="22"/>
        <v>0</v>
      </c>
      <c r="AE38" s="199">
        <f t="shared" si="23"/>
        <v>0</v>
      </c>
      <c r="AF38" s="199">
        <f t="shared" si="24"/>
        <v>0</v>
      </c>
      <c r="AG38" s="199">
        <f t="shared" si="25"/>
        <v>0</v>
      </c>
      <c r="AH38" s="199">
        <f t="shared" si="26"/>
        <v>0</v>
      </c>
      <c r="AI38" s="199"/>
      <c r="AJ38" s="199"/>
      <c r="AK38" s="199"/>
      <c r="AL38" s="199"/>
      <c r="AM38" s="199"/>
      <c r="AN38" s="199"/>
    </row>
    <row r="39" spans="1:40" s="7" customFormat="1" ht="14.4" customHeight="1">
      <c r="A39" s="258">
        <f t="shared" si="13"/>
        <v>35</v>
      </c>
      <c r="B39" s="258" t="s">
        <v>230</v>
      </c>
      <c r="C39" s="259"/>
      <c r="D39" s="259"/>
      <c r="E39" s="260"/>
      <c r="F39" s="260"/>
      <c r="G39" s="260"/>
      <c r="H39" s="260"/>
      <c r="I39" s="260"/>
      <c r="J39" s="260"/>
      <c r="K39" s="260"/>
      <c r="L39" s="260"/>
      <c r="M39" s="260"/>
      <c r="N39" s="260"/>
      <c r="O39" s="260"/>
      <c r="P39" s="261"/>
      <c r="Q39" s="260"/>
      <c r="R39" s="184"/>
      <c r="S39" s="185">
        <f t="shared" si="27"/>
        <v>0</v>
      </c>
      <c r="T39"/>
      <c r="U39" s="177"/>
      <c r="V39"/>
      <c r="W39" s="199">
        <f t="shared" si="16"/>
        <v>0</v>
      </c>
      <c r="X39" s="199">
        <f t="shared" si="17"/>
        <v>0</v>
      </c>
      <c r="Y39" s="199">
        <f t="shared" si="18"/>
        <v>0</v>
      </c>
      <c r="Z39" s="199">
        <f t="shared" si="4"/>
        <v>27</v>
      </c>
      <c r="AA39" s="199">
        <f t="shared" si="19"/>
        <v>0</v>
      </c>
      <c r="AB39" s="199">
        <f t="shared" si="20"/>
        <v>0</v>
      </c>
      <c r="AC39" s="199">
        <f t="shared" si="21"/>
        <v>0</v>
      </c>
      <c r="AD39" s="199">
        <f t="shared" si="22"/>
        <v>0</v>
      </c>
      <c r="AE39" s="199">
        <f t="shared" si="23"/>
        <v>0</v>
      </c>
      <c r="AF39" s="199">
        <f t="shared" si="24"/>
        <v>0</v>
      </c>
      <c r="AG39" s="199">
        <f t="shared" si="25"/>
        <v>0</v>
      </c>
      <c r="AH39" s="199">
        <f t="shared" si="26"/>
        <v>0</v>
      </c>
      <c r="AI39" s="199"/>
      <c r="AJ39" s="199"/>
      <c r="AK39" s="199"/>
      <c r="AL39" s="199"/>
      <c r="AM39" s="199"/>
      <c r="AN39" s="199"/>
    </row>
    <row r="40" spans="1:40" s="7" customFormat="1" ht="14.4" customHeight="1">
      <c r="A40" s="258">
        <f t="shared" si="13"/>
        <v>36</v>
      </c>
      <c r="B40" s="258" t="s">
        <v>230</v>
      </c>
      <c r="C40" s="259"/>
      <c r="D40" s="259"/>
      <c r="E40" s="260"/>
      <c r="F40" s="260"/>
      <c r="G40" s="260"/>
      <c r="H40" s="260"/>
      <c r="I40" s="260"/>
      <c r="J40" s="260"/>
      <c r="K40" s="260"/>
      <c r="L40" s="260"/>
      <c r="M40" s="260"/>
      <c r="N40" s="260"/>
      <c r="O40" s="260"/>
      <c r="P40" s="261"/>
      <c r="Q40" s="260"/>
      <c r="R40" s="187"/>
      <c r="S40" s="187">
        <f t="shared" si="27"/>
        <v>0</v>
      </c>
      <c r="T40">
        <f>J40+K40</f>
        <v>0</v>
      </c>
      <c r="U40" s="248">
        <f>IF(T40=0,0,P40/T40)</f>
        <v>0</v>
      </c>
      <c r="V40"/>
      <c r="W40" s="199">
        <f t="shared" si="16"/>
        <v>0</v>
      </c>
      <c r="X40" s="199">
        <f t="shared" si="17"/>
        <v>0</v>
      </c>
      <c r="Y40" s="199">
        <f t="shared" si="18"/>
        <v>0</v>
      </c>
      <c r="Z40" s="199">
        <f t="shared" si="4"/>
        <v>27</v>
      </c>
      <c r="AA40" s="199">
        <f t="shared" si="19"/>
        <v>0</v>
      </c>
      <c r="AB40" s="199">
        <f t="shared" si="20"/>
        <v>0</v>
      </c>
      <c r="AC40" s="199">
        <f t="shared" si="21"/>
        <v>0</v>
      </c>
      <c r="AD40" s="199">
        <f t="shared" si="22"/>
        <v>0</v>
      </c>
      <c r="AE40" s="199">
        <f t="shared" si="23"/>
        <v>0</v>
      </c>
      <c r="AF40" s="199">
        <f t="shared" si="24"/>
        <v>0</v>
      </c>
      <c r="AG40" s="199">
        <f t="shared" si="25"/>
        <v>0</v>
      </c>
      <c r="AH40" s="199">
        <f t="shared" si="26"/>
        <v>0</v>
      </c>
      <c r="AI40" s="199"/>
      <c r="AJ40" s="199"/>
      <c r="AK40" s="199"/>
      <c r="AL40" s="199"/>
      <c r="AM40" s="199"/>
      <c r="AN40" s="199"/>
    </row>
    <row r="41" spans="1:40" s="7" customFormat="1" ht="15" customHeight="1">
      <c r="A41" s="258">
        <f t="shared" si="13"/>
        <v>37</v>
      </c>
      <c r="B41" s="258" t="s">
        <v>230</v>
      </c>
      <c r="C41" s="259"/>
      <c r="D41" s="259"/>
      <c r="E41" s="260"/>
      <c r="F41" s="260"/>
      <c r="G41" s="260"/>
      <c r="H41" s="260"/>
      <c r="I41" s="260"/>
      <c r="J41" s="260"/>
      <c r="K41" s="260"/>
      <c r="L41" s="260"/>
      <c r="M41" s="260"/>
      <c r="N41" s="260"/>
      <c r="O41" s="260"/>
      <c r="P41" s="261"/>
      <c r="Q41" s="260"/>
      <c r="R41" s="253"/>
      <c r="S41" s="185">
        <f t="shared" si="27"/>
        <v>0</v>
      </c>
      <c r="T41"/>
      <c r="U41" s="249"/>
      <c r="V41"/>
      <c r="W41" s="199">
        <f t="shared" si="16"/>
        <v>0</v>
      </c>
      <c r="X41" s="199">
        <f t="shared" si="17"/>
        <v>0</v>
      </c>
      <c r="Y41" s="199">
        <f t="shared" si="18"/>
        <v>0</v>
      </c>
      <c r="Z41" s="199">
        <f t="shared" si="4"/>
        <v>27</v>
      </c>
      <c r="AA41" s="199">
        <f t="shared" si="19"/>
        <v>0</v>
      </c>
      <c r="AB41" s="199">
        <f t="shared" si="20"/>
        <v>0</v>
      </c>
      <c r="AC41" s="199">
        <f t="shared" si="21"/>
        <v>0</v>
      </c>
      <c r="AD41" s="199">
        <f t="shared" si="22"/>
        <v>0</v>
      </c>
      <c r="AE41" s="199">
        <f t="shared" si="23"/>
        <v>0</v>
      </c>
      <c r="AF41" s="199">
        <f t="shared" si="24"/>
        <v>0</v>
      </c>
      <c r="AG41" s="199">
        <f t="shared" si="25"/>
        <v>0</v>
      </c>
      <c r="AH41" s="199">
        <f t="shared" si="26"/>
        <v>0</v>
      </c>
      <c r="AI41" s="199"/>
      <c r="AJ41" s="199"/>
      <c r="AK41" s="199"/>
      <c r="AL41" s="199"/>
      <c r="AM41" s="199"/>
      <c r="AN41" s="199"/>
    </row>
    <row r="42" spans="1:40" s="7" customFormat="1">
      <c r="A42" s="258">
        <f t="shared" si="13"/>
        <v>38</v>
      </c>
      <c r="B42" s="258" t="s">
        <v>230</v>
      </c>
      <c r="C42" s="259"/>
      <c r="D42" s="259"/>
      <c r="E42" s="260"/>
      <c r="F42" s="260"/>
      <c r="G42" s="260"/>
      <c r="H42" s="260"/>
      <c r="I42" s="260"/>
      <c r="J42" s="260"/>
      <c r="K42" s="260"/>
      <c r="L42" s="260"/>
      <c r="M42" s="260"/>
      <c r="N42" s="260"/>
      <c r="O42" s="260"/>
      <c r="P42" s="261"/>
      <c r="Q42" s="260"/>
      <c r="R42" s="187"/>
      <c r="S42" s="185">
        <f t="shared" si="27"/>
        <v>0</v>
      </c>
      <c r="T42"/>
      <c r="U42" s="248"/>
      <c r="V42"/>
      <c r="W42" s="199">
        <f t="shared" si="16"/>
        <v>0</v>
      </c>
      <c r="X42" s="199">
        <f t="shared" si="17"/>
        <v>0</v>
      </c>
      <c r="Y42" s="199">
        <f t="shared" si="18"/>
        <v>0</v>
      </c>
      <c r="Z42" s="199">
        <f t="shared" si="4"/>
        <v>27</v>
      </c>
      <c r="AA42" s="199">
        <f t="shared" si="19"/>
        <v>0</v>
      </c>
      <c r="AB42" s="199">
        <f t="shared" si="20"/>
        <v>0</v>
      </c>
      <c r="AC42" s="199">
        <f t="shared" si="21"/>
        <v>0</v>
      </c>
      <c r="AD42" s="199">
        <f t="shared" si="22"/>
        <v>0</v>
      </c>
      <c r="AE42" s="199">
        <f t="shared" si="23"/>
        <v>0</v>
      </c>
      <c r="AF42" s="199">
        <f t="shared" si="24"/>
        <v>0</v>
      </c>
      <c r="AG42" s="199">
        <f t="shared" si="25"/>
        <v>0</v>
      </c>
      <c r="AH42" s="199">
        <f t="shared" si="26"/>
        <v>0</v>
      </c>
      <c r="AI42" s="199"/>
      <c r="AJ42" s="199"/>
      <c r="AK42" s="199"/>
      <c r="AL42" s="199"/>
      <c r="AM42" s="199"/>
      <c r="AN42" s="199"/>
    </row>
    <row r="43" spans="1:40" s="7" customFormat="1">
      <c r="A43" s="258">
        <f t="shared" si="13"/>
        <v>39</v>
      </c>
      <c r="B43" s="258" t="s">
        <v>230</v>
      </c>
      <c r="C43" s="259"/>
      <c r="D43" s="259"/>
      <c r="E43" s="260"/>
      <c r="F43" s="260"/>
      <c r="G43" s="260"/>
      <c r="H43" s="260"/>
      <c r="I43" s="260"/>
      <c r="J43" s="260"/>
      <c r="K43" s="260"/>
      <c r="L43" s="260"/>
      <c r="M43" s="260"/>
      <c r="N43" s="260"/>
      <c r="O43" s="260"/>
      <c r="P43" s="261"/>
      <c r="Q43" s="260"/>
      <c r="R43" s="187"/>
      <c r="S43" s="185">
        <f t="shared" si="27"/>
        <v>0</v>
      </c>
      <c r="T43"/>
      <c r="U43" s="177"/>
      <c r="V43"/>
      <c r="W43" s="199">
        <f t="shared" si="16"/>
        <v>0</v>
      </c>
      <c r="X43" s="199">
        <f t="shared" si="17"/>
        <v>0</v>
      </c>
      <c r="Y43" s="199">
        <f t="shared" si="18"/>
        <v>0</v>
      </c>
      <c r="Z43" s="199">
        <f t="shared" si="4"/>
        <v>27</v>
      </c>
      <c r="AA43" s="199">
        <f t="shared" si="19"/>
        <v>0</v>
      </c>
      <c r="AB43" s="199">
        <f t="shared" si="20"/>
        <v>0</v>
      </c>
      <c r="AC43" s="199">
        <f t="shared" si="21"/>
        <v>0</v>
      </c>
      <c r="AD43" s="199">
        <f t="shared" si="22"/>
        <v>0</v>
      </c>
      <c r="AE43" s="199">
        <f t="shared" si="23"/>
        <v>0</v>
      </c>
      <c r="AF43" s="199">
        <f t="shared" si="24"/>
        <v>0</v>
      </c>
      <c r="AG43" s="199">
        <f t="shared" si="25"/>
        <v>0</v>
      </c>
      <c r="AH43" s="199">
        <f t="shared" si="26"/>
        <v>0</v>
      </c>
      <c r="AI43" s="199"/>
      <c r="AJ43" s="199"/>
      <c r="AK43" s="199"/>
      <c r="AL43" s="199"/>
      <c r="AM43" s="199"/>
      <c r="AN43" s="199"/>
    </row>
    <row r="44" spans="1:40" s="7" customFormat="1">
      <c r="A44" s="258">
        <f t="shared" si="13"/>
        <v>40</v>
      </c>
      <c r="B44" s="258" t="s">
        <v>230</v>
      </c>
      <c r="C44" s="259"/>
      <c r="D44" s="259"/>
      <c r="E44" s="260"/>
      <c r="F44" s="260"/>
      <c r="G44" s="260"/>
      <c r="H44" s="260"/>
      <c r="I44" s="260"/>
      <c r="J44" s="260"/>
      <c r="K44" s="260"/>
      <c r="L44" s="260"/>
      <c r="M44" s="260"/>
      <c r="N44" s="260"/>
      <c r="O44" s="260"/>
      <c r="P44" s="261"/>
      <c r="Q44" s="260"/>
      <c r="R44" s="250"/>
      <c r="S44" s="185">
        <f t="shared" si="27"/>
        <v>0</v>
      </c>
      <c r="T44"/>
      <c r="U44" s="248"/>
      <c r="V44"/>
      <c r="W44" s="199">
        <f t="shared" si="16"/>
        <v>0</v>
      </c>
      <c r="X44" s="199">
        <f t="shared" si="17"/>
        <v>0</v>
      </c>
      <c r="Y44" s="199">
        <f t="shared" si="18"/>
        <v>0</v>
      </c>
      <c r="Z44" s="199">
        <f t="shared" si="4"/>
        <v>27</v>
      </c>
      <c r="AA44" s="199">
        <f t="shared" si="19"/>
        <v>0</v>
      </c>
      <c r="AB44" s="199">
        <f t="shared" si="20"/>
        <v>0</v>
      </c>
      <c r="AC44" s="199">
        <f t="shared" si="21"/>
        <v>0</v>
      </c>
      <c r="AD44" s="199">
        <f t="shared" si="22"/>
        <v>0</v>
      </c>
      <c r="AE44" s="199">
        <f t="shared" si="23"/>
        <v>0</v>
      </c>
      <c r="AF44" s="199">
        <f t="shared" si="24"/>
        <v>0</v>
      </c>
      <c r="AG44" s="199">
        <f t="shared" si="25"/>
        <v>0</v>
      </c>
      <c r="AH44" s="199">
        <f t="shared" si="26"/>
        <v>0</v>
      </c>
      <c r="AI44" s="199"/>
      <c r="AJ44" s="199"/>
      <c r="AK44" s="199"/>
      <c r="AL44" s="199"/>
      <c r="AM44" s="199"/>
      <c r="AN44" s="199"/>
    </row>
    <row r="45" spans="1:40" s="7" customFormat="1">
      <c r="A45" s="258">
        <f t="shared" si="13"/>
        <v>41</v>
      </c>
      <c r="B45" s="258" t="s">
        <v>230</v>
      </c>
      <c r="C45" s="259"/>
      <c r="D45" s="259"/>
      <c r="E45" s="260"/>
      <c r="F45" s="260"/>
      <c r="G45" s="260"/>
      <c r="H45" s="260"/>
      <c r="I45" s="260"/>
      <c r="J45" s="260"/>
      <c r="K45" s="260"/>
      <c r="L45" s="260"/>
      <c r="M45" s="260"/>
      <c r="N45" s="260"/>
      <c r="O45" s="260"/>
      <c r="P45" s="261"/>
      <c r="Q45" s="260"/>
      <c r="R45" s="36"/>
      <c r="S45" s="185">
        <f t="shared" si="27"/>
        <v>0</v>
      </c>
      <c r="T45">
        <f>J45+K45</f>
        <v>0</v>
      </c>
      <c r="U45" s="177">
        <f>IF(T45=0,0,P45/T45)</f>
        <v>0</v>
      </c>
      <c r="V45"/>
      <c r="W45" s="199">
        <f t="shared" si="16"/>
        <v>0</v>
      </c>
      <c r="X45" s="199">
        <f t="shared" si="17"/>
        <v>0</v>
      </c>
      <c r="Y45" s="199">
        <f t="shared" si="18"/>
        <v>0</v>
      </c>
      <c r="Z45" s="199">
        <f t="shared" si="4"/>
        <v>27</v>
      </c>
      <c r="AA45" s="199">
        <f t="shared" si="19"/>
        <v>0</v>
      </c>
      <c r="AB45" s="199">
        <f t="shared" si="20"/>
        <v>0</v>
      </c>
      <c r="AC45" s="199">
        <f t="shared" si="21"/>
        <v>0</v>
      </c>
      <c r="AD45" s="199">
        <f t="shared" si="22"/>
        <v>0</v>
      </c>
      <c r="AE45" s="199">
        <f t="shared" si="23"/>
        <v>0</v>
      </c>
      <c r="AF45" s="199">
        <f t="shared" si="24"/>
        <v>0</v>
      </c>
      <c r="AG45" s="199">
        <f t="shared" si="25"/>
        <v>0</v>
      </c>
      <c r="AH45" s="199">
        <f t="shared" si="26"/>
        <v>0</v>
      </c>
      <c r="AI45" s="199"/>
      <c r="AJ45" s="199"/>
      <c r="AK45" s="199"/>
      <c r="AL45" s="199"/>
      <c r="AM45" s="199"/>
      <c r="AN45" s="199"/>
    </row>
    <row r="46" spans="1:40" s="7" customFormat="1">
      <c r="A46" s="258">
        <f t="shared" si="13"/>
        <v>42</v>
      </c>
      <c r="B46" s="258" t="s">
        <v>230</v>
      </c>
      <c r="C46" s="259"/>
      <c r="D46" s="259"/>
      <c r="E46" s="260"/>
      <c r="F46" s="260"/>
      <c r="G46" s="260"/>
      <c r="H46" s="260"/>
      <c r="I46" s="260"/>
      <c r="J46" s="260"/>
      <c r="K46" s="260"/>
      <c r="L46" s="260"/>
      <c r="M46" s="260"/>
      <c r="N46" s="260"/>
      <c r="O46" s="260"/>
      <c r="P46" s="261"/>
      <c r="Q46" s="260"/>
      <c r="R46" s="184"/>
      <c r="S46" s="185">
        <f t="shared" si="27"/>
        <v>0</v>
      </c>
      <c r="T46"/>
      <c r="U46" s="177"/>
      <c r="V46"/>
      <c r="W46" s="199">
        <f t="shared" si="16"/>
        <v>0</v>
      </c>
      <c r="X46" s="199">
        <f t="shared" si="17"/>
        <v>0</v>
      </c>
      <c r="Y46" s="199">
        <f t="shared" si="18"/>
        <v>0</v>
      </c>
      <c r="Z46" s="199">
        <f t="shared" si="4"/>
        <v>27</v>
      </c>
      <c r="AA46" s="199">
        <f t="shared" si="19"/>
        <v>0</v>
      </c>
      <c r="AB46" s="199">
        <f t="shared" si="20"/>
        <v>0</v>
      </c>
      <c r="AC46" s="199">
        <f t="shared" si="21"/>
        <v>0</v>
      </c>
      <c r="AD46" s="199">
        <f t="shared" si="22"/>
        <v>0</v>
      </c>
      <c r="AE46" s="199">
        <f t="shared" si="23"/>
        <v>0</v>
      </c>
      <c r="AF46" s="199">
        <f t="shared" si="24"/>
        <v>0</v>
      </c>
      <c r="AG46" s="199">
        <f t="shared" si="25"/>
        <v>0</v>
      </c>
      <c r="AH46" s="199">
        <f t="shared" si="26"/>
        <v>0</v>
      </c>
      <c r="AI46" s="199"/>
      <c r="AJ46" s="199"/>
      <c r="AK46" s="199"/>
      <c r="AL46" s="199"/>
      <c r="AM46" s="199"/>
      <c r="AN46" s="199"/>
    </row>
    <row r="47" spans="1:40" s="7" customFormat="1">
      <c r="A47" s="258">
        <f t="shared" si="13"/>
        <v>43</v>
      </c>
      <c r="B47" s="258" t="s">
        <v>230</v>
      </c>
      <c r="C47" s="259"/>
      <c r="D47" s="259"/>
      <c r="E47" s="260"/>
      <c r="F47" s="260"/>
      <c r="G47" s="260"/>
      <c r="H47" s="260"/>
      <c r="I47" s="260"/>
      <c r="J47" s="260"/>
      <c r="K47" s="260"/>
      <c r="L47" s="260"/>
      <c r="M47" s="260"/>
      <c r="N47" s="260"/>
      <c r="O47" s="260"/>
      <c r="P47" s="261"/>
      <c r="Q47" s="260"/>
      <c r="R47" s="184"/>
      <c r="S47" s="185">
        <f t="shared" si="27"/>
        <v>0</v>
      </c>
      <c r="T47">
        <f>J47+K47</f>
        <v>0</v>
      </c>
      <c r="U47" s="248">
        <f>IF(T47=0,0,P47/T47)</f>
        <v>0</v>
      </c>
      <c r="V47"/>
      <c r="W47" s="199">
        <f t="shared" si="16"/>
        <v>0</v>
      </c>
      <c r="X47" s="199">
        <f t="shared" si="17"/>
        <v>0</v>
      </c>
      <c r="Y47" s="199">
        <f t="shared" si="18"/>
        <v>0</v>
      </c>
      <c r="Z47" s="199">
        <f t="shared" si="4"/>
        <v>27</v>
      </c>
      <c r="AA47" s="199">
        <f t="shared" si="19"/>
        <v>0</v>
      </c>
      <c r="AB47" s="199">
        <f t="shared" si="20"/>
        <v>0</v>
      </c>
      <c r="AC47" s="199">
        <f t="shared" si="21"/>
        <v>0</v>
      </c>
      <c r="AD47" s="199">
        <f t="shared" si="22"/>
        <v>0</v>
      </c>
      <c r="AE47" s="199">
        <f t="shared" si="23"/>
        <v>0</v>
      </c>
      <c r="AF47" s="199">
        <f t="shared" si="24"/>
        <v>0</v>
      </c>
      <c r="AG47" s="199">
        <f t="shared" si="25"/>
        <v>0</v>
      </c>
      <c r="AH47" s="199">
        <f t="shared" si="26"/>
        <v>0</v>
      </c>
      <c r="AI47" s="199"/>
      <c r="AJ47" s="199"/>
      <c r="AK47" s="199"/>
      <c r="AL47" s="199"/>
      <c r="AM47" s="199"/>
      <c r="AN47" s="199"/>
    </row>
    <row r="48" spans="1:40" s="7" customFormat="1">
      <c r="A48" s="258">
        <f t="shared" si="13"/>
        <v>44</v>
      </c>
      <c r="B48" s="258" t="s">
        <v>230</v>
      </c>
      <c r="C48" s="259"/>
      <c r="D48" s="259"/>
      <c r="E48" s="260"/>
      <c r="F48" s="260"/>
      <c r="G48" s="260"/>
      <c r="H48" s="260"/>
      <c r="I48" s="260"/>
      <c r="J48" s="260"/>
      <c r="K48" s="260"/>
      <c r="L48" s="260"/>
      <c r="M48" s="260"/>
      <c r="N48" s="260"/>
      <c r="O48" s="260"/>
      <c r="P48" s="261"/>
      <c r="Q48" s="260"/>
      <c r="R48" s="189"/>
      <c r="S48" s="185">
        <f t="shared" si="27"/>
        <v>0</v>
      </c>
      <c r="T48"/>
      <c r="U48" s="177"/>
      <c r="V48"/>
      <c r="W48" s="199">
        <f t="shared" si="16"/>
        <v>0</v>
      </c>
      <c r="X48" s="199">
        <f t="shared" si="17"/>
        <v>0</v>
      </c>
      <c r="Y48" s="199">
        <f t="shared" si="18"/>
        <v>0</v>
      </c>
      <c r="Z48" s="199">
        <f t="shared" si="4"/>
        <v>27</v>
      </c>
      <c r="AA48" s="199">
        <f t="shared" si="19"/>
        <v>0</v>
      </c>
      <c r="AB48" s="199">
        <f t="shared" si="20"/>
        <v>0</v>
      </c>
      <c r="AC48" s="199">
        <f t="shared" si="21"/>
        <v>0</v>
      </c>
      <c r="AD48" s="199">
        <f t="shared" si="22"/>
        <v>0</v>
      </c>
      <c r="AE48" s="199">
        <f t="shared" si="23"/>
        <v>0</v>
      </c>
      <c r="AF48" s="199">
        <f t="shared" si="24"/>
        <v>0</v>
      </c>
      <c r="AG48" s="199">
        <f t="shared" si="25"/>
        <v>0</v>
      </c>
      <c r="AH48" s="199">
        <f t="shared" si="26"/>
        <v>0</v>
      </c>
      <c r="AI48" s="199"/>
      <c r="AJ48" s="199"/>
      <c r="AK48" s="199"/>
      <c r="AL48" s="199"/>
      <c r="AM48" s="199"/>
      <c r="AN48" s="199"/>
    </row>
    <row r="49" spans="1:40" s="7" customFormat="1">
      <c r="A49" s="258">
        <f t="shared" si="13"/>
        <v>45</v>
      </c>
      <c r="B49" s="258" t="s">
        <v>230</v>
      </c>
      <c r="C49" s="259"/>
      <c r="D49" s="259"/>
      <c r="E49" s="260"/>
      <c r="F49" s="260"/>
      <c r="G49" s="260"/>
      <c r="H49" s="260"/>
      <c r="I49" s="260"/>
      <c r="J49" s="260"/>
      <c r="K49" s="260"/>
      <c r="L49" s="260"/>
      <c r="M49" s="260"/>
      <c r="N49" s="260"/>
      <c r="O49" s="260"/>
      <c r="P49" s="261"/>
      <c r="Q49" s="260"/>
      <c r="R49" s="187"/>
      <c r="S49" s="185">
        <f t="shared" si="27"/>
        <v>0</v>
      </c>
      <c r="T49"/>
      <c r="U49" s="249"/>
      <c r="V49"/>
      <c r="W49" s="199">
        <f t="shared" si="16"/>
        <v>0</v>
      </c>
      <c r="X49" s="199">
        <f t="shared" si="17"/>
        <v>0</v>
      </c>
      <c r="Y49" s="199">
        <f t="shared" si="18"/>
        <v>0</v>
      </c>
      <c r="Z49" s="199">
        <f t="shared" si="4"/>
        <v>27</v>
      </c>
      <c r="AA49" s="199">
        <f t="shared" si="19"/>
        <v>0</v>
      </c>
      <c r="AB49" s="199">
        <f t="shared" si="20"/>
        <v>0</v>
      </c>
      <c r="AC49" s="199">
        <f t="shared" si="21"/>
        <v>0</v>
      </c>
      <c r="AD49" s="199">
        <f t="shared" si="22"/>
        <v>0</v>
      </c>
      <c r="AE49" s="199">
        <f t="shared" si="23"/>
        <v>0</v>
      </c>
      <c r="AF49" s="199">
        <f t="shared" si="24"/>
        <v>0</v>
      </c>
      <c r="AG49" s="199">
        <f t="shared" si="25"/>
        <v>0</v>
      </c>
      <c r="AH49" s="199">
        <f t="shared" si="26"/>
        <v>0</v>
      </c>
      <c r="AI49" s="199"/>
      <c r="AJ49" s="199"/>
      <c r="AK49" s="199"/>
      <c r="AL49" s="199"/>
      <c r="AM49" s="199"/>
      <c r="AN49" s="199"/>
    </row>
    <row r="50" spans="1:40" s="7" customFormat="1">
      <c r="A50" s="258">
        <f t="shared" si="13"/>
        <v>46</v>
      </c>
      <c r="B50" s="258" t="s">
        <v>230</v>
      </c>
      <c r="C50" s="259"/>
      <c r="D50" s="259"/>
      <c r="E50" s="260"/>
      <c r="F50" s="260"/>
      <c r="G50" s="260"/>
      <c r="H50" s="260"/>
      <c r="I50" s="260"/>
      <c r="J50" s="260"/>
      <c r="K50" s="260"/>
      <c r="L50" s="260"/>
      <c r="M50" s="260"/>
      <c r="N50" s="260"/>
      <c r="O50" s="260"/>
      <c r="P50" s="261"/>
      <c r="Q50" s="260"/>
      <c r="R50" s="184"/>
      <c r="S50" s="184">
        <f t="shared" si="27"/>
        <v>0</v>
      </c>
      <c r="T50">
        <f>J50+K50</f>
        <v>0</v>
      </c>
      <c r="U50" s="248">
        <f>IF(T50=0,0,P50/T50)</f>
        <v>0</v>
      </c>
      <c r="V50"/>
      <c r="W50" s="199">
        <f t="shared" si="16"/>
        <v>0</v>
      </c>
      <c r="X50" s="199">
        <f t="shared" si="17"/>
        <v>0</v>
      </c>
      <c r="Y50" s="199">
        <f t="shared" si="18"/>
        <v>0</v>
      </c>
      <c r="Z50" s="199">
        <f t="shared" si="4"/>
        <v>27</v>
      </c>
      <c r="AA50" s="199">
        <f t="shared" si="19"/>
        <v>0</v>
      </c>
      <c r="AB50" s="199">
        <f t="shared" si="20"/>
        <v>0</v>
      </c>
      <c r="AC50" s="199">
        <f t="shared" si="21"/>
        <v>0</v>
      </c>
      <c r="AD50" s="199">
        <f t="shared" si="22"/>
        <v>0</v>
      </c>
      <c r="AE50" s="199">
        <f t="shared" si="23"/>
        <v>0</v>
      </c>
      <c r="AF50" s="199">
        <f t="shared" si="24"/>
        <v>0</v>
      </c>
      <c r="AG50" s="199">
        <f t="shared" si="25"/>
        <v>0</v>
      </c>
      <c r="AH50" s="199">
        <f t="shared" si="26"/>
        <v>0</v>
      </c>
      <c r="AI50" s="199"/>
      <c r="AJ50" s="199"/>
      <c r="AK50" s="199"/>
      <c r="AL50" s="199"/>
      <c r="AM50" s="199"/>
      <c r="AN50" s="199"/>
    </row>
    <row r="51" spans="1:40" s="7" customFormat="1">
      <c r="A51" s="258">
        <f t="shared" si="13"/>
        <v>47</v>
      </c>
      <c r="B51" s="258" t="s">
        <v>230</v>
      </c>
      <c r="C51" s="259"/>
      <c r="D51" s="259"/>
      <c r="E51" s="260"/>
      <c r="F51" s="260"/>
      <c r="G51" s="260"/>
      <c r="H51" s="260"/>
      <c r="I51" s="260"/>
      <c r="J51" s="260"/>
      <c r="K51" s="260"/>
      <c r="L51" s="260"/>
      <c r="M51" s="260"/>
      <c r="N51" s="260"/>
      <c r="O51" s="260"/>
      <c r="P51" s="261"/>
      <c r="Q51" s="260"/>
      <c r="R51" s="36"/>
      <c r="S51" s="185">
        <f t="shared" si="27"/>
        <v>0</v>
      </c>
      <c r="T51">
        <f>J51+K51</f>
        <v>0</v>
      </c>
      <c r="U51" s="177">
        <f>IF(T51=0,0,P51/T51)</f>
        <v>0</v>
      </c>
      <c r="V51"/>
      <c r="W51" s="199">
        <f t="shared" si="16"/>
        <v>0</v>
      </c>
      <c r="X51" s="199">
        <f t="shared" si="17"/>
        <v>0</v>
      </c>
      <c r="Y51" s="199">
        <f t="shared" si="18"/>
        <v>0</v>
      </c>
      <c r="Z51" s="199">
        <f t="shared" si="4"/>
        <v>27</v>
      </c>
      <c r="AA51" s="199">
        <f t="shared" si="19"/>
        <v>0</v>
      </c>
      <c r="AB51" s="199">
        <f t="shared" si="20"/>
        <v>0</v>
      </c>
      <c r="AC51" s="199">
        <f t="shared" si="21"/>
        <v>0</v>
      </c>
      <c r="AD51" s="199">
        <f t="shared" si="22"/>
        <v>0</v>
      </c>
      <c r="AE51" s="199">
        <f t="shared" si="23"/>
        <v>0</v>
      </c>
      <c r="AF51" s="199">
        <f t="shared" si="24"/>
        <v>0</v>
      </c>
      <c r="AG51" s="199">
        <f t="shared" si="25"/>
        <v>0</v>
      </c>
      <c r="AH51" s="199">
        <f t="shared" si="26"/>
        <v>0</v>
      </c>
      <c r="AI51" s="199"/>
      <c r="AJ51" s="199"/>
      <c r="AK51" s="199"/>
      <c r="AL51" s="199"/>
      <c r="AM51" s="199"/>
      <c r="AN51" s="199"/>
    </row>
    <row r="52" spans="1:40" s="7" customFormat="1">
      <c r="A52" s="258">
        <f t="shared" si="13"/>
        <v>48</v>
      </c>
      <c r="B52" s="258" t="s">
        <v>230</v>
      </c>
      <c r="C52" s="259"/>
      <c r="D52" s="259"/>
      <c r="E52" s="260"/>
      <c r="F52" s="260"/>
      <c r="G52" s="260"/>
      <c r="H52" s="260"/>
      <c r="I52" s="260"/>
      <c r="J52" s="260"/>
      <c r="K52" s="260"/>
      <c r="L52" s="260"/>
      <c r="M52" s="260"/>
      <c r="N52" s="260"/>
      <c r="O52" s="260"/>
      <c r="P52" s="261"/>
      <c r="Q52" s="260"/>
      <c r="R52" s="187"/>
      <c r="S52" s="185">
        <f t="shared" si="27"/>
        <v>0</v>
      </c>
      <c r="T52"/>
      <c r="U52" s="177"/>
      <c r="V52"/>
      <c r="W52" s="199">
        <f t="shared" si="16"/>
        <v>0</v>
      </c>
      <c r="X52" s="199">
        <f t="shared" si="17"/>
        <v>0</v>
      </c>
      <c r="Y52" s="199">
        <f t="shared" si="18"/>
        <v>0</v>
      </c>
      <c r="Z52" s="199">
        <f t="shared" si="4"/>
        <v>27</v>
      </c>
      <c r="AA52" s="199">
        <f t="shared" si="19"/>
        <v>0</v>
      </c>
      <c r="AB52" s="199">
        <f t="shared" si="20"/>
        <v>0</v>
      </c>
      <c r="AC52" s="199">
        <f t="shared" si="21"/>
        <v>0</v>
      </c>
      <c r="AD52" s="199">
        <f t="shared" si="22"/>
        <v>0</v>
      </c>
      <c r="AE52" s="199">
        <f t="shared" si="23"/>
        <v>0</v>
      </c>
      <c r="AF52" s="199">
        <f t="shared" si="24"/>
        <v>0</v>
      </c>
      <c r="AG52" s="199">
        <f t="shared" si="25"/>
        <v>0</v>
      </c>
      <c r="AH52" s="199">
        <f t="shared" si="26"/>
        <v>0</v>
      </c>
      <c r="AI52" s="199"/>
      <c r="AJ52" s="199"/>
      <c r="AK52" s="199"/>
      <c r="AL52" s="199"/>
      <c r="AM52" s="199"/>
      <c r="AN52" s="199"/>
    </row>
    <row r="53" spans="1:40" s="7" customFormat="1">
      <c r="A53" s="258">
        <f t="shared" si="13"/>
        <v>49</v>
      </c>
      <c r="B53" s="258" t="s">
        <v>230</v>
      </c>
      <c r="C53" s="259"/>
      <c r="D53" s="259"/>
      <c r="E53" s="260"/>
      <c r="F53" s="260"/>
      <c r="G53" s="260"/>
      <c r="H53" s="260"/>
      <c r="I53" s="260"/>
      <c r="J53" s="260"/>
      <c r="K53" s="260"/>
      <c r="L53" s="260"/>
      <c r="M53" s="260"/>
      <c r="N53" s="260"/>
      <c r="O53" s="260"/>
      <c r="P53" s="261"/>
      <c r="Q53" s="260"/>
      <c r="R53" s="187"/>
      <c r="S53" s="247">
        <f t="shared" si="27"/>
        <v>0</v>
      </c>
      <c r="T53">
        <f>J53+K53</f>
        <v>0</v>
      </c>
      <c r="U53" s="249">
        <f>IF(T53=0,0,P53/T53)</f>
        <v>0</v>
      </c>
      <c r="V53"/>
      <c r="W53" s="199">
        <f t="shared" si="16"/>
        <v>0</v>
      </c>
      <c r="X53" s="199">
        <f t="shared" si="17"/>
        <v>0</v>
      </c>
      <c r="Y53" s="199">
        <f t="shared" si="18"/>
        <v>0</v>
      </c>
      <c r="Z53" s="199">
        <f t="shared" si="4"/>
        <v>27</v>
      </c>
      <c r="AA53" s="199">
        <f t="shared" si="19"/>
        <v>0</v>
      </c>
      <c r="AB53" s="199">
        <f t="shared" si="20"/>
        <v>0</v>
      </c>
      <c r="AC53" s="199">
        <f t="shared" si="21"/>
        <v>0</v>
      </c>
      <c r="AD53" s="199">
        <f t="shared" si="22"/>
        <v>0</v>
      </c>
      <c r="AE53" s="199">
        <f t="shared" si="23"/>
        <v>0</v>
      </c>
      <c r="AF53" s="199">
        <f t="shared" si="24"/>
        <v>0</v>
      </c>
      <c r="AG53" s="199">
        <f t="shared" si="25"/>
        <v>0</v>
      </c>
      <c r="AH53" s="199">
        <f t="shared" si="26"/>
        <v>0</v>
      </c>
      <c r="AI53" s="199"/>
      <c r="AJ53" s="199"/>
      <c r="AK53" s="199"/>
      <c r="AL53" s="199"/>
      <c r="AM53" s="199"/>
      <c r="AN53" s="199"/>
    </row>
    <row r="54" spans="1:40" s="7" customFormat="1">
      <c r="A54" s="258">
        <f t="shared" si="13"/>
        <v>50</v>
      </c>
      <c r="B54" s="258" t="s">
        <v>230</v>
      </c>
      <c r="C54" s="259"/>
      <c r="D54" s="259"/>
      <c r="E54" s="260"/>
      <c r="F54" s="260"/>
      <c r="G54" s="260"/>
      <c r="H54" s="260"/>
      <c r="I54" s="260"/>
      <c r="J54" s="260"/>
      <c r="K54" s="260"/>
      <c r="L54" s="260"/>
      <c r="M54" s="260"/>
      <c r="N54" s="260"/>
      <c r="O54" s="260"/>
      <c r="P54" s="261"/>
      <c r="Q54" s="260"/>
      <c r="R54" s="250"/>
      <c r="S54" s="185">
        <f t="shared" si="27"/>
        <v>0</v>
      </c>
      <c r="T54">
        <f>J54+K54</f>
        <v>0</v>
      </c>
      <c r="U54" s="248">
        <f>IF(T54=0,0,P54/T54)</f>
        <v>0</v>
      </c>
      <c r="V54"/>
      <c r="W54" s="199">
        <f t="shared" si="16"/>
        <v>0</v>
      </c>
      <c r="X54" s="199">
        <f t="shared" si="17"/>
        <v>0</v>
      </c>
      <c r="Y54" s="199">
        <f t="shared" si="18"/>
        <v>0</v>
      </c>
      <c r="Z54" s="199">
        <f t="shared" si="4"/>
        <v>27</v>
      </c>
      <c r="AA54" s="199">
        <f t="shared" si="19"/>
        <v>0</v>
      </c>
      <c r="AB54" s="199">
        <f t="shared" si="20"/>
        <v>0</v>
      </c>
      <c r="AC54" s="199">
        <f t="shared" si="21"/>
        <v>0</v>
      </c>
      <c r="AD54" s="199">
        <f t="shared" si="22"/>
        <v>0</v>
      </c>
      <c r="AE54" s="199">
        <f t="shared" si="23"/>
        <v>0</v>
      </c>
      <c r="AF54" s="199">
        <f t="shared" si="24"/>
        <v>0</v>
      </c>
      <c r="AG54" s="199">
        <f t="shared" si="25"/>
        <v>0</v>
      </c>
      <c r="AH54" s="199">
        <f t="shared" si="26"/>
        <v>0</v>
      </c>
      <c r="AI54" s="199"/>
      <c r="AJ54" s="199"/>
      <c r="AK54" s="199"/>
      <c r="AL54" s="199"/>
      <c r="AM54" s="199"/>
      <c r="AN54" s="199"/>
    </row>
    <row r="55" spans="1:40" s="7" customFormat="1">
      <c r="A55" s="258">
        <f t="shared" si="13"/>
        <v>51</v>
      </c>
      <c r="B55" s="258" t="s">
        <v>230</v>
      </c>
      <c r="C55" s="259"/>
      <c r="D55" s="259"/>
      <c r="E55" s="260"/>
      <c r="F55" s="260"/>
      <c r="G55" s="260"/>
      <c r="H55" s="260"/>
      <c r="I55" s="260"/>
      <c r="J55" s="260"/>
      <c r="K55" s="260"/>
      <c r="L55" s="260"/>
      <c r="M55" s="260"/>
      <c r="N55" s="260"/>
      <c r="O55" s="260"/>
      <c r="P55" s="261"/>
      <c r="Q55" s="260"/>
      <c r="R55" s="184"/>
      <c r="S55" s="185">
        <f t="shared" si="27"/>
        <v>0</v>
      </c>
      <c r="T55"/>
      <c r="U55" s="248"/>
      <c r="V55"/>
      <c r="W55" s="199">
        <f t="shared" si="16"/>
        <v>0</v>
      </c>
      <c r="X55" s="199">
        <f t="shared" si="17"/>
        <v>0</v>
      </c>
      <c r="Y55" s="199">
        <f t="shared" si="18"/>
        <v>0</v>
      </c>
      <c r="Z55" s="199">
        <f t="shared" si="4"/>
        <v>27</v>
      </c>
      <c r="AA55" s="199">
        <f t="shared" si="19"/>
        <v>0</v>
      </c>
      <c r="AB55" s="199">
        <f t="shared" si="20"/>
        <v>0</v>
      </c>
      <c r="AC55" s="199">
        <f t="shared" si="21"/>
        <v>0</v>
      </c>
      <c r="AD55" s="199">
        <f t="shared" si="22"/>
        <v>0</v>
      </c>
      <c r="AE55" s="199">
        <f t="shared" si="23"/>
        <v>0</v>
      </c>
      <c r="AF55" s="199">
        <f t="shared" si="24"/>
        <v>0</v>
      </c>
      <c r="AG55" s="199">
        <f t="shared" si="25"/>
        <v>0</v>
      </c>
      <c r="AH55" s="199">
        <f t="shared" si="26"/>
        <v>0</v>
      </c>
      <c r="AI55" s="199"/>
      <c r="AJ55" s="199"/>
      <c r="AK55" s="199"/>
      <c r="AL55" s="199"/>
      <c r="AM55" s="199"/>
      <c r="AN55" s="199"/>
    </row>
    <row r="56" spans="1:40" s="7" customFormat="1">
      <c r="A56" s="258">
        <f t="shared" si="13"/>
        <v>52</v>
      </c>
      <c r="B56" s="258" t="s">
        <v>230</v>
      </c>
      <c r="C56" s="259"/>
      <c r="D56" s="259"/>
      <c r="E56" s="260"/>
      <c r="F56" s="260"/>
      <c r="G56" s="260"/>
      <c r="H56" s="260"/>
      <c r="I56" s="260"/>
      <c r="J56" s="260"/>
      <c r="K56" s="260"/>
      <c r="L56" s="260"/>
      <c r="M56" s="260"/>
      <c r="N56" s="260"/>
      <c r="O56" s="260"/>
      <c r="P56" s="261"/>
      <c r="Q56" s="260"/>
      <c r="R56" s="187"/>
      <c r="S56" s="185">
        <f t="shared" si="27"/>
        <v>0</v>
      </c>
      <c r="T56"/>
      <c r="U56" s="177"/>
      <c r="V56"/>
      <c r="W56" s="199">
        <f t="shared" si="16"/>
        <v>0</v>
      </c>
      <c r="X56" s="199">
        <f t="shared" si="17"/>
        <v>0</v>
      </c>
      <c r="Y56" s="199">
        <f t="shared" si="18"/>
        <v>0</v>
      </c>
      <c r="Z56" s="199">
        <f t="shared" si="4"/>
        <v>27</v>
      </c>
      <c r="AA56" s="199">
        <f t="shared" si="19"/>
        <v>0</v>
      </c>
      <c r="AB56" s="199">
        <f t="shared" si="20"/>
        <v>0</v>
      </c>
      <c r="AC56" s="199">
        <f t="shared" si="21"/>
        <v>0</v>
      </c>
      <c r="AD56" s="199">
        <f t="shared" si="22"/>
        <v>0</v>
      </c>
      <c r="AE56" s="199">
        <f t="shared" si="23"/>
        <v>0</v>
      </c>
      <c r="AF56" s="199">
        <f t="shared" si="24"/>
        <v>0</v>
      </c>
      <c r="AG56" s="199">
        <f t="shared" si="25"/>
        <v>0</v>
      </c>
      <c r="AH56" s="199">
        <f t="shared" si="26"/>
        <v>0</v>
      </c>
      <c r="AI56" s="199"/>
      <c r="AJ56" s="199"/>
      <c r="AK56" s="199"/>
      <c r="AL56" s="199"/>
      <c r="AM56" s="199"/>
      <c r="AN56" s="199"/>
    </row>
    <row r="57" spans="1:40" s="7" customFormat="1">
      <c r="A57" s="258">
        <f t="shared" si="13"/>
        <v>53</v>
      </c>
      <c r="B57" s="258" t="s">
        <v>230</v>
      </c>
      <c r="C57" s="259"/>
      <c r="D57" s="259"/>
      <c r="E57" s="260"/>
      <c r="F57" s="260"/>
      <c r="G57" s="260"/>
      <c r="H57" s="260"/>
      <c r="I57" s="260"/>
      <c r="J57" s="260"/>
      <c r="K57" s="260"/>
      <c r="L57" s="260"/>
      <c r="M57" s="260"/>
      <c r="N57" s="260"/>
      <c r="O57" s="260"/>
      <c r="P57" s="261"/>
      <c r="Q57" s="260"/>
      <c r="R57" s="36"/>
      <c r="S57" s="185">
        <f t="shared" si="27"/>
        <v>0</v>
      </c>
      <c r="T57">
        <f t="shared" ref="T57:T69" si="28">J57+K57</f>
        <v>0</v>
      </c>
      <c r="U57" s="177">
        <f t="shared" ref="U57:U69" si="29">IF(T57=0,0,P57/T57)</f>
        <v>0</v>
      </c>
      <c r="V57"/>
      <c r="W57" s="199">
        <f t="shared" si="16"/>
        <v>0</v>
      </c>
      <c r="X57" s="199">
        <f t="shared" si="17"/>
        <v>0</v>
      </c>
      <c r="Y57" s="199">
        <f t="shared" si="18"/>
        <v>0</v>
      </c>
      <c r="Z57" s="199">
        <f t="shared" si="4"/>
        <v>27</v>
      </c>
      <c r="AA57" s="199">
        <f t="shared" si="19"/>
        <v>0</v>
      </c>
      <c r="AB57" s="199">
        <f t="shared" si="20"/>
        <v>0</v>
      </c>
      <c r="AC57" s="199">
        <f t="shared" si="21"/>
        <v>0</v>
      </c>
      <c r="AD57" s="199">
        <f t="shared" si="22"/>
        <v>0</v>
      </c>
      <c r="AE57" s="199">
        <f t="shared" si="23"/>
        <v>0</v>
      </c>
      <c r="AF57" s="199">
        <f t="shared" si="24"/>
        <v>0</v>
      </c>
      <c r="AG57" s="199">
        <f t="shared" si="25"/>
        <v>0</v>
      </c>
      <c r="AH57" s="199">
        <f t="shared" si="26"/>
        <v>0</v>
      </c>
      <c r="AI57" s="199"/>
      <c r="AJ57" s="199"/>
      <c r="AK57" s="199"/>
      <c r="AL57" s="199"/>
      <c r="AM57" s="199"/>
      <c r="AN57" s="199"/>
    </row>
    <row r="58" spans="1:40" s="7" customFormat="1" ht="15.75" customHeight="1">
      <c r="A58" s="258">
        <f t="shared" si="13"/>
        <v>54</v>
      </c>
      <c r="B58" s="258" t="s">
        <v>230</v>
      </c>
      <c r="C58" s="259"/>
      <c r="D58" s="259"/>
      <c r="E58" s="260"/>
      <c r="F58" s="260"/>
      <c r="G58" s="260"/>
      <c r="H58" s="260"/>
      <c r="I58" s="260"/>
      <c r="J58" s="260"/>
      <c r="K58" s="260"/>
      <c r="L58" s="260"/>
      <c r="M58" s="260"/>
      <c r="N58" s="260"/>
      <c r="O58" s="260"/>
      <c r="P58" s="261"/>
      <c r="Q58" s="260"/>
      <c r="R58" s="187"/>
      <c r="S58" s="247">
        <f t="shared" si="27"/>
        <v>0</v>
      </c>
      <c r="T58">
        <f t="shared" si="28"/>
        <v>0</v>
      </c>
      <c r="U58" s="248">
        <f t="shared" si="29"/>
        <v>0</v>
      </c>
      <c r="V58"/>
      <c r="W58" s="199">
        <f t="shared" si="16"/>
        <v>0</v>
      </c>
      <c r="X58" s="199">
        <f t="shared" si="17"/>
        <v>0</v>
      </c>
      <c r="Y58" s="199">
        <f t="shared" si="18"/>
        <v>0</v>
      </c>
      <c r="Z58" s="199">
        <f t="shared" si="4"/>
        <v>27</v>
      </c>
      <c r="AA58" s="199">
        <f t="shared" si="19"/>
        <v>0</v>
      </c>
      <c r="AB58" s="199">
        <f t="shared" si="20"/>
        <v>0</v>
      </c>
      <c r="AC58" s="199">
        <f t="shared" si="21"/>
        <v>0</v>
      </c>
      <c r="AD58" s="199">
        <f t="shared" si="22"/>
        <v>0</v>
      </c>
      <c r="AE58" s="199">
        <f t="shared" si="23"/>
        <v>0</v>
      </c>
      <c r="AF58" s="199">
        <f t="shared" si="24"/>
        <v>0</v>
      </c>
      <c r="AG58" s="199">
        <f t="shared" si="25"/>
        <v>0</v>
      </c>
      <c r="AH58" s="199">
        <f t="shared" si="26"/>
        <v>0</v>
      </c>
      <c r="AI58" s="199"/>
      <c r="AJ58" s="199"/>
      <c r="AK58" s="199"/>
      <c r="AL58" s="199"/>
      <c r="AM58" s="199"/>
      <c r="AN58" s="199"/>
    </row>
    <row r="59" spans="1:40" s="7" customFormat="1">
      <c r="A59" s="258">
        <f t="shared" si="13"/>
        <v>55</v>
      </c>
      <c r="B59" s="258" t="s">
        <v>230</v>
      </c>
      <c r="C59" s="259"/>
      <c r="D59" s="259"/>
      <c r="E59" s="260"/>
      <c r="F59" s="260"/>
      <c r="G59" s="260"/>
      <c r="H59" s="260"/>
      <c r="I59" s="260"/>
      <c r="J59" s="260"/>
      <c r="K59" s="260"/>
      <c r="L59" s="260"/>
      <c r="M59" s="260"/>
      <c r="N59" s="260"/>
      <c r="O59" s="260"/>
      <c r="P59" s="261"/>
      <c r="Q59" s="260"/>
      <c r="R59" s="187"/>
      <c r="S59" s="187">
        <f t="shared" si="27"/>
        <v>0</v>
      </c>
      <c r="T59">
        <f t="shared" si="28"/>
        <v>0</v>
      </c>
      <c r="U59" s="248">
        <f t="shared" si="29"/>
        <v>0</v>
      </c>
      <c r="V59"/>
      <c r="W59" s="199">
        <f t="shared" si="1"/>
        <v>0</v>
      </c>
      <c r="X59" s="199">
        <f t="shared" si="2"/>
        <v>0</v>
      </c>
      <c r="Y59" s="199">
        <f t="shared" si="3"/>
        <v>0</v>
      </c>
      <c r="Z59" s="199">
        <f t="shared" si="4"/>
        <v>27</v>
      </c>
      <c r="AA59" s="199">
        <f t="shared" si="5"/>
        <v>0</v>
      </c>
      <c r="AB59" s="199">
        <f t="shared" si="6"/>
        <v>0</v>
      </c>
      <c r="AC59" s="199">
        <f t="shared" si="7"/>
        <v>0</v>
      </c>
      <c r="AD59" s="199">
        <f t="shared" si="8"/>
        <v>0</v>
      </c>
      <c r="AE59" s="199">
        <f t="shared" si="9"/>
        <v>0</v>
      </c>
      <c r="AF59" s="199">
        <f t="shared" si="10"/>
        <v>0</v>
      </c>
      <c r="AG59" s="199">
        <f t="shared" si="11"/>
        <v>0</v>
      </c>
      <c r="AH59" s="199">
        <f t="shared" si="12"/>
        <v>0</v>
      </c>
      <c r="AI59" s="199"/>
      <c r="AJ59" s="199"/>
      <c r="AK59" s="199"/>
      <c r="AL59" s="199"/>
      <c r="AM59" s="199"/>
      <c r="AN59" s="199"/>
    </row>
    <row r="60" spans="1:40" s="7" customFormat="1">
      <c r="A60" s="258">
        <f t="shared" si="13"/>
        <v>56</v>
      </c>
      <c r="B60" s="258" t="s">
        <v>230</v>
      </c>
      <c r="C60" s="259"/>
      <c r="D60" s="259"/>
      <c r="E60" s="260"/>
      <c r="F60" s="260"/>
      <c r="G60" s="260"/>
      <c r="H60" s="260"/>
      <c r="I60" s="260"/>
      <c r="J60" s="260"/>
      <c r="K60" s="260"/>
      <c r="L60" s="260"/>
      <c r="M60" s="260"/>
      <c r="N60" s="260"/>
      <c r="O60" s="260"/>
      <c r="P60" s="261"/>
      <c r="Q60" s="260"/>
      <c r="R60" s="187"/>
      <c r="S60" s="247">
        <f t="shared" si="27"/>
        <v>0</v>
      </c>
      <c r="T60">
        <f t="shared" si="28"/>
        <v>0</v>
      </c>
      <c r="U60" s="248">
        <f t="shared" si="29"/>
        <v>0</v>
      </c>
      <c r="V60"/>
      <c r="W60" s="199">
        <f t="shared" si="1"/>
        <v>0</v>
      </c>
      <c r="X60" s="199">
        <f t="shared" si="2"/>
        <v>0</v>
      </c>
      <c r="Y60" s="199">
        <f t="shared" si="3"/>
        <v>0</v>
      </c>
      <c r="Z60" s="199">
        <f t="shared" si="4"/>
        <v>27</v>
      </c>
      <c r="AA60" s="199">
        <f t="shared" si="5"/>
        <v>0</v>
      </c>
      <c r="AB60" s="199">
        <f t="shared" si="6"/>
        <v>0</v>
      </c>
      <c r="AC60" s="199">
        <f t="shared" si="7"/>
        <v>0</v>
      </c>
      <c r="AD60" s="199">
        <f t="shared" si="8"/>
        <v>0</v>
      </c>
      <c r="AE60" s="199">
        <f t="shared" si="9"/>
        <v>0</v>
      </c>
      <c r="AF60" s="199">
        <f t="shared" si="10"/>
        <v>0</v>
      </c>
      <c r="AG60" s="199">
        <f t="shared" si="11"/>
        <v>0</v>
      </c>
      <c r="AH60" s="199">
        <f t="shared" si="12"/>
        <v>0</v>
      </c>
      <c r="AI60" s="199"/>
      <c r="AJ60" s="199"/>
      <c r="AK60" s="199"/>
      <c r="AL60" s="199"/>
      <c r="AM60" s="199"/>
      <c r="AN60" s="199"/>
    </row>
    <row r="61" spans="1:40" s="7" customFormat="1">
      <c r="A61" s="258">
        <f t="shared" si="13"/>
        <v>57</v>
      </c>
      <c r="B61" s="258" t="s">
        <v>230</v>
      </c>
      <c r="C61" s="259"/>
      <c r="D61" s="259"/>
      <c r="E61" s="260"/>
      <c r="F61" s="260"/>
      <c r="G61" s="260"/>
      <c r="H61" s="260"/>
      <c r="I61" s="260"/>
      <c r="J61" s="260"/>
      <c r="K61" s="260"/>
      <c r="L61" s="260"/>
      <c r="M61" s="260"/>
      <c r="N61" s="260"/>
      <c r="O61" s="260"/>
      <c r="P61" s="261"/>
      <c r="Q61" s="260"/>
      <c r="R61" s="36"/>
      <c r="S61" s="185">
        <f t="shared" si="27"/>
        <v>0</v>
      </c>
      <c r="T61">
        <f t="shared" si="28"/>
        <v>0</v>
      </c>
      <c r="U61" s="177">
        <f t="shared" si="29"/>
        <v>0</v>
      </c>
      <c r="V61"/>
      <c r="W61" s="199">
        <f t="shared" si="1"/>
        <v>0</v>
      </c>
      <c r="X61" s="199">
        <f t="shared" si="2"/>
        <v>0</v>
      </c>
      <c r="Y61" s="199">
        <f t="shared" si="3"/>
        <v>0</v>
      </c>
      <c r="Z61" s="199">
        <f t="shared" si="4"/>
        <v>27</v>
      </c>
      <c r="AA61" s="199">
        <f t="shared" si="5"/>
        <v>0</v>
      </c>
      <c r="AB61" s="199">
        <f t="shared" si="6"/>
        <v>0</v>
      </c>
      <c r="AC61" s="199">
        <f t="shared" si="7"/>
        <v>0</v>
      </c>
      <c r="AD61" s="199">
        <f t="shared" si="8"/>
        <v>0</v>
      </c>
      <c r="AE61" s="199">
        <f t="shared" si="9"/>
        <v>0</v>
      </c>
      <c r="AF61" s="199">
        <f t="shared" si="10"/>
        <v>0</v>
      </c>
      <c r="AG61" s="199">
        <f t="shared" si="11"/>
        <v>0</v>
      </c>
      <c r="AH61" s="199">
        <f t="shared" si="12"/>
        <v>0</v>
      </c>
      <c r="AI61" s="199"/>
      <c r="AJ61" s="199"/>
      <c r="AK61" s="199"/>
      <c r="AL61" s="199"/>
      <c r="AM61" s="199"/>
      <c r="AN61" s="199"/>
    </row>
    <row r="62" spans="1:40" s="7" customFormat="1">
      <c r="A62" s="258">
        <f t="shared" si="13"/>
        <v>58</v>
      </c>
      <c r="B62" s="258" t="s">
        <v>230</v>
      </c>
      <c r="C62" s="259"/>
      <c r="D62" s="259"/>
      <c r="E62" s="260"/>
      <c r="F62" s="260"/>
      <c r="G62" s="260"/>
      <c r="H62" s="260"/>
      <c r="I62" s="260"/>
      <c r="J62" s="260"/>
      <c r="K62" s="260"/>
      <c r="L62" s="260"/>
      <c r="M62" s="260"/>
      <c r="N62" s="260"/>
      <c r="O62" s="260"/>
      <c r="P62" s="261"/>
      <c r="Q62" s="260"/>
      <c r="R62" s="36"/>
      <c r="S62" s="185">
        <f t="shared" si="27"/>
        <v>0</v>
      </c>
      <c r="T62">
        <f t="shared" si="28"/>
        <v>0</v>
      </c>
      <c r="U62" s="177">
        <f t="shared" si="29"/>
        <v>0</v>
      </c>
      <c r="V62"/>
      <c r="W62" s="199">
        <f t="shared" si="1"/>
        <v>0</v>
      </c>
      <c r="X62" s="199">
        <f t="shared" si="2"/>
        <v>0</v>
      </c>
      <c r="Y62" s="199">
        <f t="shared" si="3"/>
        <v>0</v>
      </c>
      <c r="Z62" s="199">
        <f t="shared" si="4"/>
        <v>27</v>
      </c>
      <c r="AA62" s="199">
        <f t="shared" si="5"/>
        <v>0</v>
      </c>
      <c r="AB62" s="199">
        <f t="shared" si="6"/>
        <v>0</v>
      </c>
      <c r="AC62" s="199">
        <f t="shared" si="7"/>
        <v>0</v>
      </c>
      <c r="AD62" s="199">
        <f t="shared" si="8"/>
        <v>0</v>
      </c>
      <c r="AE62" s="199">
        <f t="shared" si="9"/>
        <v>0</v>
      </c>
      <c r="AF62" s="199">
        <f t="shared" si="10"/>
        <v>0</v>
      </c>
      <c r="AG62" s="199">
        <f t="shared" si="11"/>
        <v>0</v>
      </c>
      <c r="AH62" s="199">
        <f t="shared" si="12"/>
        <v>0</v>
      </c>
      <c r="AI62" s="199"/>
      <c r="AJ62" s="199"/>
      <c r="AK62" s="199"/>
      <c r="AL62" s="199"/>
      <c r="AM62" s="199"/>
      <c r="AN62" s="199"/>
    </row>
    <row r="63" spans="1:40" s="7" customFormat="1">
      <c r="A63" s="258">
        <f t="shared" si="13"/>
        <v>59</v>
      </c>
      <c r="B63" s="258" t="s">
        <v>230</v>
      </c>
      <c r="C63" s="259"/>
      <c r="D63" s="259"/>
      <c r="E63" s="260"/>
      <c r="F63" s="260"/>
      <c r="G63" s="260"/>
      <c r="H63" s="260"/>
      <c r="I63" s="260"/>
      <c r="J63" s="260"/>
      <c r="K63" s="260"/>
      <c r="L63" s="260"/>
      <c r="M63" s="260"/>
      <c r="N63" s="260"/>
      <c r="O63" s="260"/>
      <c r="P63" s="261"/>
      <c r="Q63" s="260"/>
      <c r="R63" s="36"/>
      <c r="S63" s="185">
        <f t="shared" si="27"/>
        <v>0</v>
      </c>
      <c r="T63">
        <f t="shared" si="28"/>
        <v>0</v>
      </c>
      <c r="U63" s="177">
        <f t="shared" si="29"/>
        <v>0</v>
      </c>
      <c r="V63"/>
      <c r="W63" s="199">
        <f t="shared" si="1"/>
        <v>0</v>
      </c>
      <c r="X63" s="199">
        <f t="shared" si="2"/>
        <v>0</v>
      </c>
      <c r="Y63" s="199">
        <f t="shared" si="3"/>
        <v>0</v>
      </c>
      <c r="Z63" s="199">
        <f t="shared" si="4"/>
        <v>27</v>
      </c>
      <c r="AA63" s="199">
        <f t="shared" si="5"/>
        <v>0</v>
      </c>
      <c r="AB63" s="199">
        <f t="shared" si="6"/>
        <v>0</v>
      </c>
      <c r="AC63" s="199">
        <f t="shared" si="7"/>
        <v>0</v>
      </c>
      <c r="AD63" s="199">
        <f t="shared" si="8"/>
        <v>0</v>
      </c>
      <c r="AE63" s="199">
        <f t="shared" si="9"/>
        <v>0</v>
      </c>
      <c r="AF63" s="199">
        <f t="shared" si="10"/>
        <v>0</v>
      </c>
      <c r="AG63" s="199">
        <f t="shared" si="11"/>
        <v>0</v>
      </c>
      <c r="AH63" s="199">
        <f t="shared" si="12"/>
        <v>0</v>
      </c>
      <c r="AI63" s="199"/>
      <c r="AJ63" s="199"/>
      <c r="AK63" s="199"/>
      <c r="AL63" s="199"/>
      <c r="AM63" s="199"/>
      <c r="AN63" s="199"/>
    </row>
    <row r="64" spans="1:40" s="7" customFormat="1">
      <c r="A64" s="258">
        <f t="shared" si="13"/>
        <v>60</v>
      </c>
      <c r="B64" s="258" t="s">
        <v>230</v>
      </c>
      <c r="C64" s="259"/>
      <c r="D64" s="259"/>
      <c r="E64" s="260"/>
      <c r="F64" s="260"/>
      <c r="G64" s="260"/>
      <c r="H64" s="260"/>
      <c r="I64" s="260"/>
      <c r="J64" s="260"/>
      <c r="K64" s="260"/>
      <c r="L64" s="260"/>
      <c r="M64" s="260"/>
      <c r="N64" s="260"/>
      <c r="O64" s="260"/>
      <c r="P64" s="261"/>
      <c r="Q64" s="260"/>
      <c r="R64" s="184"/>
      <c r="S64" s="185">
        <f t="shared" si="27"/>
        <v>0</v>
      </c>
      <c r="T64">
        <f t="shared" si="28"/>
        <v>0</v>
      </c>
      <c r="U64" s="249">
        <f t="shared" si="29"/>
        <v>0</v>
      </c>
      <c r="V64"/>
      <c r="W64" s="199">
        <f t="shared" si="1"/>
        <v>0</v>
      </c>
      <c r="X64" s="199">
        <f t="shared" si="2"/>
        <v>0</v>
      </c>
      <c r="Y64" s="199">
        <f t="shared" si="3"/>
        <v>0</v>
      </c>
      <c r="Z64" s="199">
        <f t="shared" si="4"/>
        <v>27</v>
      </c>
      <c r="AA64" s="199">
        <f t="shared" si="5"/>
        <v>0</v>
      </c>
      <c r="AB64" s="199">
        <f t="shared" si="6"/>
        <v>0</v>
      </c>
      <c r="AC64" s="199">
        <f t="shared" si="7"/>
        <v>0</v>
      </c>
      <c r="AD64" s="199">
        <f t="shared" si="8"/>
        <v>0</v>
      </c>
      <c r="AE64" s="199">
        <f t="shared" si="9"/>
        <v>0</v>
      </c>
      <c r="AF64" s="199">
        <f t="shared" si="10"/>
        <v>0</v>
      </c>
      <c r="AG64" s="199">
        <f t="shared" si="11"/>
        <v>0</v>
      </c>
      <c r="AH64" s="199">
        <f t="shared" si="12"/>
        <v>0</v>
      </c>
      <c r="AI64" s="199"/>
      <c r="AJ64" s="199"/>
      <c r="AK64" s="199"/>
      <c r="AL64" s="199"/>
      <c r="AM64" s="199"/>
      <c r="AN64" s="199"/>
    </row>
    <row r="65" spans="1:40" s="7" customFormat="1">
      <c r="A65" s="258">
        <f t="shared" si="13"/>
        <v>61</v>
      </c>
      <c r="B65" s="258" t="s">
        <v>230</v>
      </c>
      <c r="C65" s="259"/>
      <c r="D65" s="259"/>
      <c r="E65" s="260"/>
      <c r="F65" s="260"/>
      <c r="G65" s="260"/>
      <c r="H65" s="260"/>
      <c r="I65" s="260"/>
      <c r="J65" s="260"/>
      <c r="K65" s="260"/>
      <c r="L65" s="260"/>
      <c r="M65" s="260"/>
      <c r="N65" s="260"/>
      <c r="O65" s="260"/>
      <c r="P65" s="261"/>
      <c r="Q65" s="260"/>
      <c r="R65" s="36"/>
      <c r="S65" s="185">
        <f t="shared" si="27"/>
        <v>0</v>
      </c>
      <c r="T65">
        <f t="shared" si="28"/>
        <v>0</v>
      </c>
      <c r="U65" s="177">
        <f t="shared" si="29"/>
        <v>0</v>
      </c>
      <c r="V65"/>
      <c r="W65" s="199">
        <f t="shared" si="1"/>
        <v>0</v>
      </c>
      <c r="X65" s="199">
        <f t="shared" si="2"/>
        <v>0</v>
      </c>
      <c r="Y65" s="199">
        <f t="shared" si="3"/>
        <v>0</v>
      </c>
      <c r="Z65" s="199">
        <f t="shared" si="4"/>
        <v>27</v>
      </c>
      <c r="AA65" s="199">
        <f t="shared" si="5"/>
        <v>0</v>
      </c>
      <c r="AB65" s="199">
        <f t="shared" si="6"/>
        <v>0</v>
      </c>
      <c r="AC65" s="199">
        <f t="shared" si="7"/>
        <v>0</v>
      </c>
      <c r="AD65" s="199">
        <f t="shared" si="8"/>
        <v>0</v>
      </c>
      <c r="AE65" s="199">
        <f t="shared" si="9"/>
        <v>0</v>
      </c>
      <c r="AF65" s="199">
        <f t="shared" si="10"/>
        <v>0</v>
      </c>
      <c r="AG65" s="199">
        <f t="shared" si="11"/>
        <v>0</v>
      </c>
      <c r="AH65" s="199">
        <f t="shared" si="12"/>
        <v>0</v>
      </c>
      <c r="AI65" s="199"/>
      <c r="AJ65" s="199"/>
      <c r="AK65" s="199"/>
      <c r="AL65" s="199"/>
      <c r="AM65" s="199"/>
      <c r="AN65" s="199"/>
    </row>
    <row r="66" spans="1:40" s="7" customFormat="1">
      <c r="A66" s="258">
        <f t="shared" si="13"/>
        <v>62</v>
      </c>
      <c r="B66" s="258" t="s">
        <v>230</v>
      </c>
      <c r="C66" s="262"/>
      <c r="D66" s="262"/>
      <c r="E66" s="263"/>
      <c r="F66" s="264"/>
      <c r="G66" s="264"/>
      <c r="H66" s="264"/>
      <c r="I66" s="264"/>
      <c r="J66" s="263"/>
      <c r="K66" s="263"/>
      <c r="L66" s="263"/>
      <c r="M66" s="263"/>
      <c r="N66" s="263"/>
      <c r="O66" s="263"/>
      <c r="P66" s="265"/>
      <c r="Q66" s="263"/>
      <c r="R66" s="36"/>
      <c r="S66" s="185">
        <f t="shared" si="27"/>
        <v>0</v>
      </c>
      <c r="T66">
        <f t="shared" si="28"/>
        <v>0</v>
      </c>
      <c r="U66" s="177">
        <f t="shared" si="29"/>
        <v>0</v>
      </c>
      <c r="V66"/>
      <c r="W66" s="199">
        <f t="shared" si="1"/>
        <v>0</v>
      </c>
      <c r="X66" s="199">
        <f t="shared" si="2"/>
        <v>0</v>
      </c>
      <c r="Y66" s="199">
        <f t="shared" si="3"/>
        <v>0</v>
      </c>
      <c r="Z66" s="199">
        <f t="shared" si="4"/>
        <v>27</v>
      </c>
      <c r="AA66" s="199">
        <f t="shared" si="5"/>
        <v>0</v>
      </c>
      <c r="AB66" s="199">
        <f t="shared" si="6"/>
        <v>0</v>
      </c>
      <c r="AC66" s="199">
        <f t="shared" si="7"/>
        <v>0</v>
      </c>
      <c r="AD66" s="199">
        <f t="shared" si="8"/>
        <v>0</v>
      </c>
      <c r="AE66" s="199">
        <f t="shared" si="9"/>
        <v>0</v>
      </c>
      <c r="AF66" s="199">
        <f t="shared" si="10"/>
        <v>0</v>
      </c>
      <c r="AG66" s="199">
        <f t="shared" si="11"/>
        <v>0</v>
      </c>
      <c r="AH66" s="199">
        <f t="shared" si="12"/>
        <v>0</v>
      </c>
      <c r="AI66" s="199"/>
      <c r="AJ66" s="199"/>
      <c r="AK66" s="199"/>
      <c r="AL66" s="199"/>
      <c r="AM66" s="199"/>
      <c r="AN66" s="199"/>
    </row>
    <row r="67" spans="1:40" s="7" customFormat="1">
      <c r="A67" s="258">
        <f t="shared" si="13"/>
        <v>63</v>
      </c>
      <c r="B67" s="258" t="s">
        <v>230</v>
      </c>
      <c r="C67" s="262"/>
      <c r="D67" s="262"/>
      <c r="E67" s="263"/>
      <c r="F67" s="264"/>
      <c r="G67" s="264"/>
      <c r="H67" s="264"/>
      <c r="I67" s="264"/>
      <c r="J67" s="263"/>
      <c r="K67" s="263"/>
      <c r="L67" s="263"/>
      <c r="M67" s="263"/>
      <c r="N67" s="263"/>
      <c r="O67" s="263"/>
      <c r="P67" s="265"/>
      <c r="Q67" s="263"/>
      <c r="R67" s="36"/>
      <c r="S67" s="185">
        <f t="shared" si="27"/>
        <v>0</v>
      </c>
      <c r="T67">
        <f t="shared" si="28"/>
        <v>0</v>
      </c>
      <c r="U67" s="177">
        <f t="shared" si="29"/>
        <v>0</v>
      </c>
      <c r="V67"/>
      <c r="W67" s="199">
        <f t="shared" si="1"/>
        <v>0</v>
      </c>
      <c r="X67" s="199">
        <f t="shared" si="2"/>
        <v>0</v>
      </c>
      <c r="Y67" s="199">
        <f t="shared" si="3"/>
        <v>0</v>
      </c>
      <c r="Z67" s="199">
        <f t="shared" si="4"/>
        <v>27</v>
      </c>
      <c r="AA67" s="199">
        <f t="shared" si="5"/>
        <v>0</v>
      </c>
      <c r="AB67" s="199">
        <f t="shared" si="6"/>
        <v>0</v>
      </c>
      <c r="AC67" s="199">
        <f t="shared" si="7"/>
        <v>0</v>
      </c>
      <c r="AD67" s="199">
        <f t="shared" si="8"/>
        <v>0</v>
      </c>
      <c r="AE67" s="199">
        <f t="shared" si="9"/>
        <v>0</v>
      </c>
      <c r="AF67" s="199">
        <f t="shared" si="10"/>
        <v>0</v>
      </c>
      <c r="AG67" s="199">
        <f t="shared" si="11"/>
        <v>0</v>
      </c>
      <c r="AH67" s="199">
        <f t="shared" si="12"/>
        <v>0</v>
      </c>
      <c r="AI67" s="199"/>
      <c r="AJ67" s="199"/>
      <c r="AK67" s="199"/>
      <c r="AL67" s="199"/>
      <c r="AM67" s="199"/>
      <c r="AN67" s="199"/>
    </row>
    <row r="68" spans="1:40" s="7" customFormat="1">
      <c r="A68" s="258">
        <f t="shared" si="13"/>
        <v>64</v>
      </c>
      <c r="B68" s="258" t="s">
        <v>230</v>
      </c>
      <c r="C68" s="262"/>
      <c r="D68" s="262"/>
      <c r="E68" s="263"/>
      <c r="F68" s="264"/>
      <c r="G68" s="264"/>
      <c r="H68" s="264"/>
      <c r="I68" s="264"/>
      <c r="J68" s="263"/>
      <c r="K68" s="263"/>
      <c r="L68" s="263"/>
      <c r="M68" s="263"/>
      <c r="N68" s="263"/>
      <c r="O68" s="263"/>
      <c r="P68" s="265"/>
      <c r="Q68" s="263"/>
      <c r="R68" s="36"/>
      <c r="S68" s="185">
        <f t="shared" si="27"/>
        <v>0</v>
      </c>
      <c r="T68">
        <f t="shared" si="28"/>
        <v>0</v>
      </c>
      <c r="U68" s="177">
        <f t="shared" si="29"/>
        <v>0</v>
      </c>
      <c r="V68"/>
      <c r="W68" s="199">
        <f t="shared" si="1"/>
        <v>0</v>
      </c>
      <c r="X68" s="199">
        <f t="shared" si="2"/>
        <v>0</v>
      </c>
      <c r="Y68" s="199">
        <f t="shared" si="3"/>
        <v>0</v>
      </c>
      <c r="Z68" s="199">
        <f t="shared" si="4"/>
        <v>27</v>
      </c>
      <c r="AA68" s="199">
        <f t="shared" si="5"/>
        <v>0</v>
      </c>
      <c r="AB68" s="199">
        <f t="shared" si="6"/>
        <v>0</v>
      </c>
      <c r="AC68" s="199">
        <f t="shared" si="7"/>
        <v>0</v>
      </c>
      <c r="AD68" s="199">
        <f t="shared" si="8"/>
        <v>0</v>
      </c>
      <c r="AE68" s="199">
        <f t="shared" si="9"/>
        <v>0</v>
      </c>
      <c r="AF68" s="199">
        <f t="shared" si="10"/>
        <v>0</v>
      </c>
      <c r="AG68" s="199">
        <f t="shared" si="11"/>
        <v>0</v>
      </c>
      <c r="AH68" s="199">
        <f t="shared" si="12"/>
        <v>0</v>
      </c>
      <c r="AI68" s="199"/>
      <c r="AJ68" s="199"/>
      <c r="AK68" s="199"/>
      <c r="AL68" s="199"/>
      <c r="AM68" s="199"/>
      <c r="AN68" s="199"/>
    </row>
    <row r="69" spans="1:40" s="7" customFormat="1">
      <c r="A69" s="258">
        <f t="shared" si="13"/>
        <v>65</v>
      </c>
      <c r="B69" s="258" t="s">
        <v>230</v>
      </c>
      <c r="C69" s="262"/>
      <c r="D69" s="262"/>
      <c r="E69" s="263"/>
      <c r="F69" s="264"/>
      <c r="G69" s="264"/>
      <c r="H69" s="264"/>
      <c r="I69" s="264"/>
      <c r="J69" s="263"/>
      <c r="K69" s="263"/>
      <c r="L69" s="263"/>
      <c r="M69" s="263"/>
      <c r="N69" s="263"/>
      <c r="O69" s="263"/>
      <c r="P69" s="265"/>
      <c r="Q69" s="263"/>
      <c r="R69" s="36"/>
      <c r="S69" s="185">
        <f t="shared" ref="S69:S74" si="30">W69+X69+AB69+AD69+AE69+AF69+AH69</f>
        <v>0</v>
      </c>
      <c r="T69">
        <f t="shared" si="28"/>
        <v>0</v>
      </c>
      <c r="U69" s="177">
        <f t="shared" si="29"/>
        <v>0</v>
      </c>
      <c r="V69"/>
      <c r="W69" s="199">
        <f t="shared" si="1"/>
        <v>0</v>
      </c>
      <c r="X69" s="199">
        <f t="shared" si="2"/>
        <v>0</v>
      </c>
      <c r="Y69" s="199">
        <f t="shared" si="3"/>
        <v>0</v>
      </c>
      <c r="Z69" s="199">
        <f t="shared" si="4"/>
        <v>27</v>
      </c>
      <c r="AA69" s="199">
        <f t="shared" si="5"/>
        <v>0</v>
      </c>
      <c r="AB69" s="199">
        <f t="shared" si="6"/>
        <v>0</v>
      </c>
      <c r="AC69" s="199">
        <f t="shared" si="7"/>
        <v>0</v>
      </c>
      <c r="AD69" s="199">
        <f t="shared" si="8"/>
        <v>0</v>
      </c>
      <c r="AE69" s="199">
        <f t="shared" si="9"/>
        <v>0</v>
      </c>
      <c r="AF69" s="199">
        <f t="shared" si="10"/>
        <v>0</v>
      </c>
      <c r="AG69" s="199">
        <f t="shared" si="11"/>
        <v>0</v>
      </c>
      <c r="AH69" s="199">
        <f t="shared" si="12"/>
        <v>0</v>
      </c>
      <c r="AI69" s="199"/>
      <c r="AJ69" s="199"/>
      <c r="AK69" s="199"/>
      <c r="AL69" s="199"/>
      <c r="AM69" s="199"/>
      <c r="AN69" s="199"/>
    </row>
    <row r="70" spans="1:40" s="7" customFormat="1">
      <c r="A70" s="258">
        <f t="shared" si="13"/>
        <v>66</v>
      </c>
      <c r="B70" s="258" t="s">
        <v>230</v>
      </c>
      <c r="C70" s="259"/>
      <c r="D70" s="259"/>
      <c r="E70" s="260"/>
      <c r="F70" s="260"/>
      <c r="G70" s="260"/>
      <c r="H70" s="260"/>
      <c r="I70" s="260"/>
      <c r="J70" s="260"/>
      <c r="K70" s="260"/>
      <c r="L70" s="260"/>
      <c r="M70" s="260"/>
      <c r="N70" s="260"/>
      <c r="O70" s="260"/>
      <c r="P70" s="261"/>
      <c r="Q70" s="260"/>
      <c r="R70" s="184"/>
      <c r="S70" s="185">
        <f t="shared" si="30"/>
        <v>0</v>
      </c>
      <c r="T70"/>
      <c r="U70" s="248"/>
      <c r="V70"/>
      <c r="W70" s="199">
        <f t="shared" si="1"/>
        <v>0</v>
      </c>
      <c r="X70" s="199">
        <f t="shared" si="2"/>
        <v>0</v>
      </c>
      <c r="Y70" s="199">
        <f t="shared" si="3"/>
        <v>0</v>
      </c>
      <c r="Z70" s="199">
        <f t="shared" si="4"/>
        <v>27</v>
      </c>
      <c r="AA70" s="199">
        <f t="shared" si="5"/>
        <v>0</v>
      </c>
      <c r="AB70" s="199">
        <f t="shared" si="6"/>
        <v>0</v>
      </c>
      <c r="AC70" s="199">
        <f t="shared" si="7"/>
        <v>0</v>
      </c>
      <c r="AD70" s="199">
        <f t="shared" si="8"/>
        <v>0</v>
      </c>
      <c r="AE70" s="199">
        <f t="shared" si="9"/>
        <v>0</v>
      </c>
      <c r="AF70" s="199">
        <f t="shared" si="10"/>
        <v>0</v>
      </c>
      <c r="AG70" s="199">
        <f t="shared" si="11"/>
        <v>0</v>
      </c>
      <c r="AH70" s="199">
        <f t="shared" si="12"/>
        <v>0</v>
      </c>
      <c r="AI70" s="199"/>
      <c r="AJ70" s="199"/>
      <c r="AK70" s="199"/>
      <c r="AL70" s="199"/>
      <c r="AM70" s="199"/>
      <c r="AN70" s="199"/>
    </row>
    <row r="71" spans="1:40" s="7" customFormat="1">
      <c r="A71" s="258">
        <f t="shared" ref="A71:A74" si="31">+A70+1</f>
        <v>67</v>
      </c>
      <c r="B71" s="258" t="s">
        <v>230</v>
      </c>
      <c r="C71" s="259"/>
      <c r="D71" s="259"/>
      <c r="E71" s="260"/>
      <c r="F71" s="260"/>
      <c r="G71" s="260"/>
      <c r="H71" s="260"/>
      <c r="I71" s="260"/>
      <c r="J71" s="260"/>
      <c r="K71" s="260"/>
      <c r="L71" s="260"/>
      <c r="M71" s="260"/>
      <c r="N71" s="260"/>
      <c r="O71" s="260"/>
      <c r="P71" s="261"/>
      <c r="Q71" s="260"/>
      <c r="R71" s="187"/>
      <c r="S71" s="247">
        <f t="shared" si="30"/>
        <v>0</v>
      </c>
      <c r="T71">
        <f>J71+K71</f>
        <v>0</v>
      </c>
      <c r="U71" s="248">
        <f>IF(T71=0,0,P71/T71)</f>
        <v>0</v>
      </c>
      <c r="V71"/>
      <c r="W71" s="199">
        <f t="shared" si="1"/>
        <v>0</v>
      </c>
      <c r="X71" s="199">
        <f t="shared" si="2"/>
        <v>0</v>
      </c>
      <c r="Y71" s="199">
        <f t="shared" si="3"/>
        <v>0</v>
      </c>
      <c r="Z71" s="199">
        <f t="shared" si="4"/>
        <v>27</v>
      </c>
      <c r="AA71" s="199">
        <f t="shared" si="5"/>
        <v>0</v>
      </c>
      <c r="AB71" s="199">
        <f t="shared" si="6"/>
        <v>0</v>
      </c>
      <c r="AC71" s="199">
        <f t="shared" si="7"/>
        <v>0</v>
      </c>
      <c r="AD71" s="199">
        <f t="shared" si="8"/>
        <v>0</v>
      </c>
      <c r="AE71" s="199">
        <f t="shared" si="9"/>
        <v>0</v>
      </c>
      <c r="AF71" s="199">
        <f t="shared" si="10"/>
        <v>0</v>
      </c>
      <c r="AG71" s="199">
        <f t="shared" si="11"/>
        <v>0</v>
      </c>
      <c r="AH71" s="199">
        <f t="shared" si="12"/>
        <v>0</v>
      </c>
      <c r="AI71" s="199"/>
      <c r="AJ71" s="199"/>
      <c r="AK71" s="199"/>
      <c r="AL71" s="199"/>
      <c r="AM71" s="199"/>
      <c r="AN71" s="199"/>
    </row>
    <row r="72" spans="1:40" s="7" customFormat="1">
      <c r="A72" s="258">
        <f t="shared" si="31"/>
        <v>68</v>
      </c>
      <c r="B72" s="258" t="s">
        <v>230</v>
      </c>
      <c r="C72" s="259"/>
      <c r="D72" s="259"/>
      <c r="E72" s="260"/>
      <c r="F72" s="260"/>
      <c r="G72" s="260"/>
      <c r="H72" s="260"/>
      <c r="I72" s="260"/>
      <c r="J72" s="260"/>
      <c r="K72" s="260"/>
      <c r="L72" s="260"/>
      <c r="M72" s="260"/>
      <c r="N72" s="260"/>
      <c r="O72" s="260"/>
      <c r="P72" s="261"/>
      <c r="Q72" s="260"/>
      <c r="R72" s="184"/>
      <c r="S72" s="185">
        <f t="shared" si="30"/>
        <v>0</v>
      </c>
      <c r="T72">
        <f>J72+K72</f>
        <v>0</v>
      </c>
      <c r="U72" s="249">
        <f>IF(T72=0,0,P72/T72)</f>
        <v>0</v>
      </c>
      <c r="V72"/>
      <c r="W72" s="199">
        <f t="shared" si="1"/>
        <v>0</v>
      </c>
      <c r="X72" s="199">
        <f t="shared" si="2"/>
        <v>0</v>
      </c>
      <c r="Y72" s="199">
        <f t="shared" si="3"/>
        <v>0</v>
      </c>
      <c r="Z72" s="199">
        <f t="shared" si="4"/>
        <v>27</v>
      </c>
      <c r="AA72" s="199">
        <f t="shared" si="5"/>
        <v>0</v>
      </c>
      <c r="AB72" s="199">
        <f t="shared" si="6"/>
        <v>0</v>
      </c>
      <c r="AC72" s="199">
        <f t="shared" si="7"/>
        <v>0</v>
      </c>
      <c r="AD72" s="199">
        <f t="shared" si="8"/>
        <v>0</v>
      </c>
      <c r="AE72" s="199">
        <f t="shared" si="9"/>
        <v>0</v>
      </c>
      <c r="AF72" s="199">
        <f t="shared" si="10"/>
        <v>0</v>
      </c>
      <c r="AG72" s="199">
        <f t="shared" si="11"/>
        <v>0</v>
      </c>
      <c r="AH72" s="199">
        <f t="shared" si="12"/>
        <v>0</v>
      </c>
      <c r="AI72" s="199"/>
      <c r="AJ72" s="199"/>
      <c r="AK72" s="199"/>
      <c r="AL72" s="199"/>
      <c r="AM72" s="199"/>
      <c r="AN72" s="199"/>
    </row>
    <row r="73" spans="1:40" s="7" customFormat="1">
      <c r="A73" s="258">
        <f t="shared" si="31"/>
        <v>69</v>
      </c>
      <c r="B73" s="258" t="s">
        <v>230</v>
      </c>
      <c r="C73" s="259"/>
      <c r="D73" s="259"/>
      <c r="E73" s="260"/>
      <c r="F73" s="260"/>
      <c r="G73" s="260"/>
      <c r="H73" s="260"/>
      <c r="I73" s="260"/>
      <c r="J73" s="260"/>
      <c r="K73" s="260"/>
      <c r="L73" s="260"/>
      <c r="M73" s="260"/>
      <c r="N73" s="260"/>
      <c r="O73" s="260"/>
      <c r="P73" s="261"/>
      <c r="Q73" s="260"/>
      <c r="R73" s="184"/>
      <c r="S73" s="185">
        <f t="shared" si="30"/>
        <v>0</v>
      </c>
      <c r="T73">
        <f>J73+K73</f>
        <v>0</v>
      </c>
      <c r="U73" s="248">
        <f>IF(T73=0,0,P73/T73)</f>
        <v>0</v>
      </c>
      <c r="V73"/>
      <c r="W73" s="199">
        <f t="shared" si="1"/>
        <v>0</v>
      </c>
      <c r="X73" s="199">
        <f t="shared" si="2"/>
        <v>0</v>
      </c>
      <c r="Y73" s="199">
        <f t="shared" si="3"/>
        <v>0</v>
      </c>
      <c r="Z73" s="199">
        <f t="shared" si="4"/>
        <v>27</v>
      </c>
      <c r="AA73" s="199">
        <f t="shared" si="5"/>
        <v>0</v>
      </c>
      <c r="AB73" s="199">
        <f t="shared" si="6"/>
        <v>0</v>
      </c>
      <c r="AC73" s="199">
        <f t="shared" si="7"/>
        <v>0</v>
      </c>
      <c r="AD73" s="199">
        <f t="shared" si="8"/>
        <v>0</v>
      </c>
      <c r="AE73" s="199">
        <f t="shared" si="9"/>
        <v>0</v>
      </c>
      <c r="AF73" s="199">
        <f t="shared" si="10"/>
        <v>0</v>
      </c>
      <c r="AG73" s="199">
        <f t="shared" si="11"/>
        <v>0</v>
      </c>
      <c r="AH73" s="199">
        <f t="shared" si="12"/>
        <v>0</v>
      </c>
      <c r="AI73" s="199"/>
      <c r="AJ73" s="199"/>
      <c r="AK73" s="199"/>
      <c r="AL73" s="199"/>
      <c r="AM73" s="199"/>
      <c r="AN73" s="199"/>
    </row>
    <row r="74" spans="1:40" s="7" customFormat="1">
      <c r="A74" s="258">
        <f t="shared" si="31"/>
        <v>70</v>
      </c>
      <c r="B74" s="258" t="s">
        <v>230</v>
      </c>
      <c r="C74" s="259"/>
      <c r="D74" s="259"/>
      <c r="E74" s="260"/>
      <c r="F74" s="260"/>
      <c r="G74" s="260"/>
      <c r="H74" s="260"/>
      <c r="I74" s="260"/>
      <c r="J74" s="260"/>
      <c r="K74" s="260"/>
      <c r="L74" s="260"/>
      <c r="M74" s="260"/>
      <c r="N74" s="260"/>
      <c r="O74" s="260"/>
      <c r="P74" s="261"/>
      <c r="Q74" s="260"/>
      <c r="R74" s="187"/>
      <c r="S74" s="185">
        <f t="shared" si="30"/>
        <v>0</v>
      </c>
      <c r="T74"/>
      <c r="U74" s="177"/>
      <c r="V74"/>
      <c r="W74" s="199">
        <f t="shared" si="1"/>
        <v>0</v>
      </c>
      <c r="X74" s="199">
        <f t="shared" si="2"/>
        <v>0</v>
      </c>
      <c r="Y74" s="199">
        <f t="shared" si="3"/>
        <v>0</v>
      </c>
      <c r="Z74" s="199">
        <f t="shared" si="4"/>
        <v>27</v>
      </c>
      <c r="AA74" s="199">
        <f t="shared" si="5"/>
        <v>0</v>
      </c>
      <c r="AB74" s="199">
        <f t="shared" si="6"/>
        <v>0</v>
      </c>
      <c r="AC74" s="199">
        <f t="shared" si="7"/>
        <v>0</v>
      </c>
      <c r="AD74" s="199">
        <f t="shared" si="8"/>
        <v>0</v>
      </c>
      <c r="AE74" s="199">
        <f t="shared" si="9"/>
        <v>0</v>
      </c>
      <c r="AF74" s="199">
        <f t="shared" si="10"/>
        <v>0</v>
      </c>
      <c r="AG74" s="199">
        <f t="shared" si="11"/>
        <v>0</v>
      </c>
      <c r="AH74" s="199">
        <f t="shared" si="12"/>
        <v>0</v>
      </c>
      <c r="AI74" s="199"/>
      <c r="AJ74" s="199"/>
      <c r="AK74" s="199"/>
      <c r="AL74" s="199"/>
      <c r="AM74" s="199"/>
      <c r="AN74" s="199"/>
    </row>
    <row r="75" spans="1:40">
      <c r="A75" s="191"/>
      <c r="B75" s="188"/>
      <c r="C75" s="188"/>
      <c r="D75" s="96" t="s">
        <v>40</v>
      </c>
      <c r="E75" s="192">
        <f t="shared" ref="E75:Q75" si="32">SUM(E5:E74)</f>
        <v>0</v>
      </c>
      <c r="F75" s="192">
        <f t="shared" si="32"/>
        <v>0</v>
      </c>
      <c r="G75" s="192">
        <f t="shared" si="32"/>
        <v>0</v>
      </c>
      <c r="H75" s="192">
        <f t="shared" si="32"/>
        <v>0</v>
      </c>
      <c r="I75" s="192">
        <f t="shared" si="32"/>
        <v>0</v>
      </c>
      <c r="J75" s="192">
        <f t="shared" si="32"/>
        <v>0</v>
      </c>
      <c r="K75" s="192">
        <f t="shared" si="32"/>
        <v>0</v>
      </c>
      <c r="L75" s="192">
        <f t="shared" si="32"/>
        <v>0</v>
      </c>
      <c r="M75" s="192">
        <f t="shared" si="32"/>
        <v>0</v>
      </c>
      <c r="N75" s="192">
        <f t="shared" si="32"/>
        <v>0</v>
      </c>
      <c r="O75" s="192">
        <f t="shared" si="32"/>
        <v>0</v>
      </c>
      <c r="P75" s="230">
        <f t="shared" si="32"/>
        <v>0</v>
      </c>
      <c r="Q75" s="192">
        <f t="shared" si="32"/>
        <v>0</v>
      </c>
      <c r="R75" s="36"/>
      <c r="S75" s="36"/>
      <c r="Y75" s="199">
        <f t="shared" si="3"/>
        <v>0</v>
      </c>
      <c r="Z75" s="199">
        <f t="shared" si="4"/>
        <v>27</v>
      </c>
      <c r="AA75" s="199">
        <f t="shared" si="5"/>
        <v>0</v>
      </c>
      <c r="AB75" s="199">
        <f t="shared" si="6"/>
        <v>0</v>
      </c>
      <c r="AC75" s="199">
        <f t="shared" si="7"/>
        <v>0</v>
      </c>
      <c r="AD75" s="199">
        <f t="shared" si="8"/>
        <v>0</v>
      </c>
      <c r="AE75" s="199">
        <f t="shared" si="9"/>
        <v>0</v>
      </c>
      <c r="AF75" s="199">
        <f t="shared" si="10"/>
        <v>0</v>
      </c>
      <c r="AG75" s="199">
        <f t="shared" si="11"/>
        <v>0</v>
      </c>
      <c r="AH75" s="199">
        <f t="shared" si="12"/>
        <v>0</v>
      </c>
    </row>
    <row r="77" spans="1:40" s="9" customFormat="1" ht="15.6">
      <c r="A77" s="12"/>
      <c r="B77" s="12"/>
      <c r="C77" s="11" t="s">
        <v>41</v>
      </c>
      <c r="P77" s="10"/>
      <c r="W77" s="200"/>
      <c r="X77" s="200"/>
      <c r="Y77" s="200"/>
      <c r="Z77" s="200"/>
      <c r="AA77" s="200"/>
      <c r="AB77" s="200"/>
      <c r="AC77" s="200"/>
      <c r="AD77" s="200"/>
      <c r="AE77" s="200"/>
      <c r="AF77" s="200"/>
      <c r="AG77" s="200"/>
      <c r="AH77" s="200"/>
      <c r="AI77" s="200"/>
      <c r="AJ77" s="200"/>
      <c r="AK77" s="200"/>
      <c r="AL77" s="200"/>
      <c r="AM77" s="200"/>
      <c r="AN77" s="200"/>
    </row>
    <row r="78" spans="1:40">
      <c r="D78" s="27" t="s">
        <v>42</v>
      </c>
      <c r="E78" s="8" t="s">
        <v>43</v>
      </c>
      <c r="Q78" t="s">
        <v>44</v>
      </c>
    </row>
    <row r="79" spans="1:40">
      <c r="D79" s="29" t="s">
        <v>45</v>
      </c>
      <c r="E79" s="178">
        <v>0</v>
      </c>
      <c r="P79" t="s">
        <v>46</v>
      </c>
      <c r="Q79" t="s">
        <v>47</v>
      </c>
      <c r="S79" s="179">
        <f>1/18</f>
        <v>5.5555555555555552E-2</v>
      </c>
      <c r="T79" s="179"/>
      <c r="U79" s="179"/>
      <c r="V79" s="179"/>
    </row>
    <row r="80" spans="1:40">
      <c r="D80" s="29" t="s">
        <v>48</v>
      </c>
      <c r="E80" s="178">
        <v>5</v>
      </c>
      <c r="P80" t="s">
        <v>49</v>
      </c>
      <c r="Q80" t="s">
        <v>50</v>
      </c>
      <c r="S80" s="180">
        <f>2/18</f>
        <v>0.1111111111111111</v>
      </c>
      <c r="T80" s="180"/>
      <c r="U80" s="180"/>
      <c r="V80" s="180"/>
    </row>
    <row r="81" spans="1:40" s="22" customFormat="1">
      <c r="A81" s="7"/>
      <c r="B81" s="26"/>
      <c r="C81" s="23"/>
      <c r="D81" s="29" t="s">
        <v>51</v>
      </c>
      <c r="E81" s="178">
        <v>10</v>
      </c>
      <c r="F81"/>
      <c r="G81"/>
      <c r="H81"/>
      <c r="I81"/>
      <c r="J81"/>
      <c r="K81"/>
      <c r="L81"/>
      <c r="M81"/>
      <c r="N81"/>
      <c r="O81"/>
      <c r="P81" t="s">
        <v>52</v>
      </c>
      <c r="Q81" t="s">
        <v>53</v>
      </c>
      <c r="R81"/>
      <c r="S81" s="13">
        <f>7/18</f>
        <v>0.3888888888888889</v>
      </c>
      <c r="T81" s="13"/>
      <c r="U81" s="13"/>
      <c r="V81" s="13"/>
      <c r="W81" s="199"/>
      <c r="X81" s="199"/>
      <c r="Y81" s="199"/>
      <c r="Z81" s="199"/>
      <c r="AA81" s="199"/>
      <c r="AB81" s="199"/>
      <c r="AC81" s="199"/>
      <c r="AD81" s="199"/>
      <c r="AE81" s="199"/>
      <c r="AF81" s="199"/>
      <c r="AG81" s="199"/>
      <c r="AH81" s="199"/>
      <c r="AI81" s="199"/>
      <c r="AJ81" s="199"/>
      <c r="AK81" s="199"/>
      <c r="AL81" s="199"/>
      <c r="AM81" s="199"/>
      <c r="AN81" s="199"/>
    </row>
    <row r="82" spans="1:40" s="22" customFormat="1">
      <c r="A82" s="7"/>
      <c r="B82" s="26"/>
      <c r="C82" s="23"/>
      <c r="D82" s="28" t="s">
        <v>54</v>
      </c>
      <c r="E82" s="181">
        <v>15</v>
      </c>
      <c r="F82"/>
      <c r="G82"/>
      <c r="H82"/>
      <c r="I82"/>
      <c r="J82"/>
      <c r="K82"/>
      <c r="L82"/>
      <c r="M82"/>
      <c r="N82"/>
      <c r="O82"/>
      <c r="P82" t="s">
        <v>55</v>
      </c>
      <c r="Q82" t="s">
        <v>56</v>
      </c>
      <c r="R82"/>
      <c r="S82" s="182">
        <f>8/18</f>
        <v>0.44444444444444442</v>
      </c>
      <c r="T82" s="14"/>
      <c r="U82" s="14"/>
      <c r="V82" s="14"/>
      <c r="W82" s="199"/>
      <c r="X82" s="199"/>
      <c r="Y82" s="199"/>
      <c r="Z82" s="199"/>
      <c r="AA82" s="199"/>
      <c r="AB82" s="199"/>
      <c r="AC82" s="199"/>
      <c r="AD82" s="199"/>
      <c r="AE82" s="199"/>
      <c r="AF82" s="199"/>
      <c r="AG82" s="199"/>
      <c r="AH82" s="199"/>
      <c r="AI82" s="199"/>
      <c r="AJ82" s="199"/>
      <c r="AK82" s="199"/>
      <c r="AL82" s="199"/>
      <c r="AM82" s="199"/>
      <c r="AN82" s="199"/>
    </row>
    <row r="83" spans="1:40">
      <c r="K83">
        <f>J75+K75</f>
        <v>0</v>
      </c>
      <c r="L83" s="237" t="e">
        <f>P75/K83</f>
        <v>#DIV/0!</v>
      </c>
    </row>
    <row r="84" spans="1:40" s="22" customFormat="1">
      <c r="A84" s="7"/>
      <c r="B84" s="26"/>
      <c r="C84" s="23"/>
      <c r="D84" s="27" t="s">
        <v>57</v>
      </c>
      <c r="E84" s="8" t="s">
        <v>43</v>
      </c>
      <c r="F84"/>
      <c r="G84"/>
      <c r="H84"/>
      <c r="I84"/>
      <c r="J84"/>
      <c r="K84"/>
      <c r="L84"/>
      <c r="M84"/>
      <c r="N84"/>
      <c r="O84"/>
      <c r="P84" s="177"/>
      <c r="Q84"/>
      <c r="R84"/>
      <c r="S84"/>
      <c r="T84"/>
      <c r="U84"/>
      <c r="V84"/>
      <c r="W84" s="199"/>
      <c r="X84" s="199"/>
      <c r="Y84" s="199"/>
      <c r="Z84" s="199"/>
      <c r="AA84" s="199"/>
      <c r="AB84" s="199"/>
      <c r="AC84" s="199"/>
      <c r="AD84" s="199"/>
      <c r="AE84" s="199"/>
      <c r="AF84" s="199"/>
      <c r="AG84" s="199"/>
      <c r="AH84" s="199"/>
      <c r="AI84" s="199"/>
      <c r="AJ84" s="199"/>
      <c r="AK84" s="199"/>
      <c r="AL84" s="199"/>
      <c r="AM84" s="199"/>
      <c r="AN84" s="199"/>
    </row>
    <row r="85" spans="1:40" s="22" customFormat="1">
      <c r="A85" s="7"/>
      <c r="B85" s="26"/>
      <c r="C85" s="23"/>
      <c r="D85" s="29" t="s">
        <v>58</v>
      </c>
      <c r="E85" s="178">
        <v>0</v>
      </c>
      <c r="F85"/>
      <c r="G85"/>
      <c r="H85"/>
      <c r="I85"/>
      <c r="J85"/>
      <c r="K85"/>
      <c r="L85"/>
      <c r="M85"/>
      <c r="N85"/>
      <c r="O85"/>
      <c r="P85" s="177"/>
      <c r="Q85"/>
      <c r="R85"/>
      <c r="S85"/>
      <c r="T85"/>
      <c r="U85"/>
      <c r="V85"/>
      <c r="W85" s="199"/>
      <c r="X85" s="199"/>
      <c r="Y85" s="199"/>
      <c r="Z85" s="199"/>
      <c r="AA85" s="199"/>
      <c r="AB85" s="199"/>
      <c r="AC85" s="199"/>
      <c r="AD85" s="199"/>
      <c r="AE85" s="199"/>
      <c r="AF85" s="199"/>
      <c r="AG85" s="199"/>
      <c r="AH85" s="199"/>
      <c r="AI85" s="199"/>
      <c r="AJ85" s="199"/>
      <c r="AK85" s="199"/>
      <c r="AL85" s="199"/>
      <c r="AM85" s="199"/>
      <c r="AN85" s="199"/>
    </row>
    <row r="86" spans="1:40" s="22" customFormat="1">
      <c r="A86" s="7"/>
      <c r="B86" s="26"/>
      <c r="C86" s="23"/>
      <c r="D86" s="29" t="s">
        <v>59</v>
      </c>
      <c r="E86" s="178">
        <v>5</v>
      </c>
      <c r="F86"/>
      <c r="G86"/>
      <c r="H86"/>
      <c r="I86"/>
      <c r="J86"/>
      <c r="K86"/>
      <c r="L86"/>
      <c r="M86"/>
      <c r="N86"/>
      <c r="O86"/>
      <c r="P86" s="177"/>
      <c r="Q86"/>
      <c r="R86"/>
      <c r="S86"/>
      <c r="T86"/>
      <c r="U86"/>
      <c r="V86"/>
      <c r="W86" s="199"/>
      <c r="X86" s="199"/>
      <c r="Y86" s="199"/>
      <c r="Z86" s="199"/>
      <c r="AA86" s="199"/>
      <c r="AB86" s="199"/>
      <c r="AC86" s="199"/>
      <c r="AD86" s="199"/>
      <c r="AE86" s="199"/>
      <c r="AF86" s="199"/>
      <c r="AG86" s="199"/>
      <c r="AH86" s="199"/>
      <c r="AI86" s="199"/>
      <c r="AJ86" s="199"/>
      <c r="AK86" s="199"/>
      <c r="AL86" s="199"/>
      <c r="AM86" s="199"/>
      <c r="AN86" s="199"/>
    </row>
    <row r="87" spans="1:40" s="22" customFormat="1">
      <c r="A87" s="7"/>
      <c r="B87" s="26"/>
      <c r="C87" s="23"/>
      <c r="D87" s="29" t="s">
        <v>60</v>
      </c>
      <c r="E87" s="178">
        <v>10</v>
      </c>
      <c r="F87"/>
      <c r="G87"/>
      <c r="H87"/>
      <c r="I87"/>
      <c r="J87"/>
      <c r="K87"/>
      <c r="L87"/>
      <c r="M87"/>
      <c r="N87"/>
      <c r="O87"/>
      <c r="P87" s="177"/>
      <c r="Q87"/>
      <c r="R87"/>
      <c r="S87"/>
      <c r="T87"/>
      <c r="U87"/>
      <c r="V87"/>
      <c r="W87" s="199"/>
      <c r="X87" s="199"/>
      <c r="Y87" s="199"/>
      <c r="Z87" s="199"/>
      <c r="AA87" s="199"/>
      <c r="AB87" s="199"/>
      <c r="AC87" s="199"/>
      <c r="AD87" s="199"/>
      <c r="AE87" s="199"/>
      <c r="AF87" s="199"/>
      <c r="AG87" s="199"/>
      <c r="AH87" s="199"/>
      <c r="AI87" s="199"/>
      <c r="AJ87" s="199"/>
      <c r="AK87" s="199"/>
      <c r="AL87" s="199"/>
      <c r="AM87" s="199"/>
      <c r="AN87" s="199"/>
    </row>
    <row r="88" spans="1:40" s="22" customFormat="1">
      <c r="A88" s="7"/>
      <c r="B88" s="26"/>
      <c r="C88" s="23"/>
      <c r="D88" s="29" t="s">
        <v>61</v>
      </c>
      <c r="E88" s="178">
        <v>15</v>
      </c>
      <c r="F88"/>
      <c r="G88"/>
      <c r="H88"/>
      <c r="I88"/>
      <c r="J88"/>
      <c r="K88"/>
      <c r="L88"/>
      <c r="M88"/>
      <c r="N88"/>
      <c r="O88"/>
      <c r="P88" s="177"/>
      <c r="Q88"/>
      <c r="R88"/>
      <c r="S88"/>
      <c r="T88"/>
      <c r="U88"/>
      <c r="V88"/>
      <c r="W88" s="199"/>
      <c r="X88" s="199"/>
      <c r="Y88" s="199"/>
      <c r="Z88" s="199"/>
      <c r="AA88" s="199"/>
      <c r="AB88" s="199"/>
      <c r="AC88" s="199"/>
      <c r="AD88" s="199"/>
      <c r="AE88" s="199"/>
      <c r="AF88" s="199"/>
      <c r="AG88" s="199"/>
      <c r="AH88" s="199"/>
      <c r="AI88" s="199"/>
      <c r="AJ88" s="199"/>
      <c r="AK88" s="199"/>
      <c r="AL88" s="199"/>
      <c r="AM88" s="199"/>
      <c r="AN88" s="199"/>
    </row>
    <row r="89" spans="1:40" s="22" customFormat="1">
      <c r="A89" s="7"/>
      <c r="B89" s="26"/>
      <c r="C89" s="23"/>
      <c r="D89" s="28" t="s">
        <v>62</v>
      </c>
      <c r="E89" s="181">
        <v>20</v>
      </c>
      <c r="F89"/>
      <c r="G89"/>
      <c r="H89"/>
      <c r="I89"/>
      <c r="J89"/>
      <c r="K89"/>
      <c r="L89"/>
      <c r="M89"/>
      <c r="N89"/>
      <c r="O89"/>
      <c r="P89" s="177"/>
      <c r="Q89"/>
      <c r="R89"/>
      <c r="S89"/>
      <c r="T89"/>
      <c r="U89"/>
      <c r="V89"/>
      <c r="W89" s="199"/>
      <c r="X89" s="199"/>
      <c r="Y89" s="199"/>
      <c r="Z89" s="199"/>
      <c r="AA89" s="199"/>
      <c r="AB89" s="199"/>
      <c r="AC89" s="199"/>
      <c r="AD89" s="199"/>
      <c r="AE89" s="199"/>
      <c r="AF89" s="199"/>
      <c r="AG89" s="199"/>
      <c r="AH89" s="199"/>
      <c r="AI89" s="199"/>
      <c r="AJ89" s="199"/>
      <c r="AK89" s="199"/>
      <c r="AL89" s="199"/>
      <c r="AM89" s="199"/>
      <c r="AN89" s="199"/>
    </row>
    <row r="91" spans="1:40" s="22" customFormat="1">
      <c r="A91" s="7"/>
      <c r="B91" s="26"/>
      <c r="C91" s="23"/>
      <c r="D91" s="27" t="s">
        <v>63</v>
      </c>
      <c r="E91" s="8" t="s">
        <v>43</v>
      </c>
      <c r="F91"/>
      <c r="G91"/>
      <c r="H91"/>
      <c r="I91"/>
      <c r="J91"/>
      <c r="K91"/>
      <c r="L91"/>
      <c r="M91"/>
      <c r="N91"/>
      <c r="O91"/>
      <c r="P91" s="177"/>
      <c r="Q91"/>
      <c r="R91"/>
      <c r="S91"/>
      <c r="T91"/>
      <c r="U91"/>
      <c r="V91"/>
      <c r="W91" s="199"/>
      <c r="X91" s="199"/>
      <c r="Y91" s="199"/>
      <c r="Z91" s="199"/>
      <c r="AA91" s="199"/>
      <c r="AB91" s="199"/>
      <c r="AC91" s="199"/>
      <c r="AD91" s="199"/>
      <c r="AE91" s="199"/>
      <c r="AF91" s="199"/>
      <c r="AG91" s="199"/>
      <c r="AH91" s="199"/>
      <c r="AI91" s="199"/>
      <c r="AJ91" s="199"/>
      <c r="AK91" s="199"/>
      <c r="AL91" s="199"/>
      <c r="AM91" s="199"/>
      <c r="AN91" s="199"/>
    </row>
    <row r="92" spans="1:40" s="22" customFormat="1">
      <c r="A92" s="7"/>
      <c r="B92" s="26"/>
      <c r="C92" s="23"/>
      <c r="D92" s="29" t="s">
        <v>64</v>
      </c>
      <c r="E92" s="178">
        <v>0</v>
      </c>
      <c r="F92"/>
      <c r="G92"/>
      <c r="H92"/>
      <c r="I92"/>
      <c r="J92"/>
      <c r="K92"/>
      <c r="L92"/>
      <c r="M92"/>
      <c r="N92"/>
      <c r="O92"/>
      <c r="P92" s="177"/>
      <c r="Q92"/>
      <c r="R92"/>
      <c r="S92"/>
      <c r="T92"/>
      <c r="U92"/>
      <c r="V92"/>
      <c r="W92" s="199"/>
      <c r="X92" s="199"/>
      <c r="Y92" s="199"/>
      <c r="Z92" s="199"/>
      <c r="AA92" s="199"/>
      <c r="AB92" s="199"/>
      <c r="AC92" s="199"/>
      <c r="AD92" s="199"/>
      <c r="AE92" s="199"/>
      <c r="AF92" s="199"/>
      <c r="AG92" s="199"/>
      <c r="AH92" s="199"/>
      <c r="AI92" s="199"/>
      <c r="AJ92" s="199"/>
      <c r="AK92" s="199"/>
      <c r="AL92" s="199"/>
      <c r="AM92" s="199"/>
      <c r="AN92" s="199"/>
    </row>
    <row r="93" spans="1:40" s="22" customFormat="1">
      <c r="A93" s="7"/>
      <c r="B93" s="26"/>
      <c r="C93" s="23"/>
      <c r="D93" s="29" t="s">
        <v>65</v>
      </c>
      <c r="E93" s="178">
        <v>5</v>
      </c>
      <c r="F93"/>
      <c r="G93"/>
      <c r="H93"/>
      <c r="I93"/>
      <c r="J93"/>
      <c r="K93"/>
      <c r="L93"/>
      <c r="M93"/>
      <c r="N93"/>
      <c r="O93"/>
      <c r="P93" s="177"/>
      <c r="Q93"/>
      <c r="R93"/>
      <c r="S93"/>
      <c r="T93"/>
      <c r="U93"/>
      <c r="V93"/>
      <c r="W93" s="199"/>
      <c r="X93" s="199"/>
      <c r="Y93" s="199"/>
      <c r="Z93" s="199"/>
      <c r="AA93" s="199"/>
      <c r="AB93" s="199"/>
      <c r="AC93" s="199"/>
      <c r="AD93" s="199"/>
      <c r="AE93" s="199"/>
      <c r="AF93" s="199"/>
      <c r="AG93" s="199"/>
      <c r="AH93" s="199"/>
      <c r="AI93" s="199"/>
      <c r="AJ93" s="199"/>
      <c r="AK93" s="199"/>
      <c r="AL93" s="199"/>
      <c r="AM93" s="199"/>
      <c r="AN93" s="199"/>
    </row>
    <row r="94" spans="1:40" s="22" customFormat="1">
      <c r="A94" s="7"/>
      <c r="B94" s="26"/>
      <c r="C94" s="23"/>
      <c r="D94" s="28" t="s">
        <v>66</v>
      </c>
      <c r="E94" s="181">
        <v>10</v>
      </c>
      <c r="F94"/>
      <c r="G94"/>
      <c r="H94"/>
      <c r="I94"/>
      <c r="J94"/>
      <c r="K94"/>
      <c r="L94"/>
      <c r="M94"/>
      <c r="N94"/>
      <c r="O94"/>
      <c r="P94" s="177"/>
      <c r="Q94"/>
      <c r="R94"/>
      <c r="S94"/>
      <c r="T94"/>
      <c r="U94"/>
      <c r="V94"/>
      <c r="W94" s="199"/>
      <c r="X94" s="199"/>
      <c r="Y94" s="199"/>
      <c r="Z94" s="199"/>
      <c r="AA94" s="199"/>
      <c r="AB94" s="199"/>
      <c r="AC94" s="199"/>
      <c r="AD94" s="199"/>
      <c r="AE94" s="199"/>
      <c r="AF94" s="199"/>
      <c r="AG94" s="199"/>
      <c r="AH94" s="199"/>
      <c r="AI94" s="199"/>
      <c r="AJ94" s="199"/>
      <c r="AK94" s="199"/>
      <c r="AL94" s="199"/>
      <c r="AM94" s="199"/>
      <c r="AN94" s="199"/>
    </row>
    <row r="96" spans="1:40" s="22" customFormat="1">
      <c r="A96" s="7"/>
      <c r="B96" s="26"/>
      <c r="C96" s="23"/>
      <c r="D96" s="27" t="s">
        <v>67</v>
      </c>
      <c r="E96" s="8" t="s">
        <v>43</v>
      </c>
      <c r="F96"/>
      <c r="G96"/>
      <c r="H96"/>
      <c r="I96"/>
      <c r="J96"/>
      <c r="K96"/>
      <c r="L96"/>
      <c r="M96"/>
      <c r="N96"/>
      <c r="O96"/>
      <c r="P96" s="177"/>
      <c r="Q96"/>
      <c r="R96"/>
      <c r="S96"/>
      <c r="T96"/>
      <c r="U96"/>
      <c r="V96"/>
      <c r="W96" s="199"/>
      <c r="X96" s="199"/>
      <c r="Y96" s="199"/>
      <c r="Z96" s="199"/>
      <c r="AA96" s="199"/>
      <c r="AB96" s="199"/>
      <c r="AC96" s="199"/>
      <c r="AD96" s="199"/>
      <c r="AE96" s="199"/>
      <c r="AF96" s="199"/>
      <c r="AG96" s="199"/>
      <c r="AH96" s="199"/>
      <c r="AI96" s="199"/>
      <c r="AJ96" s="199"/>
      <c r="AK96" s="199"/>
      <c r="AL96" s="199"/>
      <c r="AM96" s="199"/>
      <c r="AN96" s="199"/>
    </row>
    <row r="97" spans="4:5">
      <c r="D97" s="29" t="s">
        <v>68</v>
      </c>
      <c r="E97" s="178">
        <v>0</v>
      </c>
    </row>
    <row r="98" spans="4:5">
      <c r="D98" s="28" t="s">
        <v>69</v>
      </c>
      <c r="E98" s="181">
        <v>15</v>
      </c>
    </row>
    <row r="100" spans="4:5">
      <c r="D100" s="27" t="s">
        <v>70</v>
      </c>
      <c r="E100" s="8" t="s">
        <v>43</v>
      </c>
    </row>
    <row r="101" spans="4:5">
      <c r="D101" s="29" t="s">
        <v>71</v>
      </c>
      <c r="E101" s="178">
        <v>0</v>
      </c>
    </row>
    <row r="102" spans="4:5">
      <c r="D102" s="29" t="s">
        <v>72</v>
      </c>
      <c r="E102" s="178">
        <v>5</v>
      </c>
    </row>
    <row r="103" spans="4:5">
      <c r="D103" s="29" t="s">
        <v>73</v>
      </c>
      <c r="E103" s="178">
        <v>10</v>
      </c>
    </row>
    <row r="104" spans="4:5">
      <c r="D104" s="28" t="s">
        <v>74</v>
      </c>
      <c r="E104" s="181">
        <v>15</v>
      </c>
    </row>
    <row r="106" spans="4:5">
      <c r="D106" s="27" t="s">
        <v>75</v>
      </c>
      <c r="E106" s="8" t="s">
        <v>43</v>
      </c>
    </row>
    <row r="107" spans="4:5">
      <c r="D107" s="29" t="s">
        <v>76</v>
      </c>
      <c r="E107" s="178">
        <v>0</v>
      </c>
    </row>
    <row r="108" spans="4:5">
      <c r="D108" s="29" t="s">
        <v>77</v>
      </c>
      <c r="E108" s="178">
        <v>5</v>
      </c>
    </row>
    <row r="109" spans="4:5">
      <c r="D109" s="29" t="s">
        <v>78</v>
      </c>
      <c r="E109" s="178">
        <v>10</v>
      </c>
    </row>
    <row r="110" spans="4:5">
      <c r="D110" s="29" t="s">
        <v>79</v>
      </c>
      <c r="E110" s="178">
        <v>15</v>
      </c>
    </row>
    <row r="111" spans="4:5">
      <c r="D111" s="28" t="s">
        <v>80</v>
      </c>
      <c r="E111" s="181">
        <v>20</v>
      </c>
    </row>
    <row r="113" spans="4:5">
      <c r="D113" s="27" t="s">
        <v>81</v>
      </c>
      <c r="E113" s="8" t="s">
        <v>43</v>
      </c>
    </row>
    <row r="114" spans="4:5">
      <c r="D114" s="29" t="s">
        <v>82</v>
      </c>
      <c r="E114" s="178">
        <v>0</v>
      </c>
    </row>
    <row r="115" spans="4:5">
      <c r="D115" s="28" t="s">
        <v>83</v>
      </c>
      <c r="E115" s="181">
        <v>5</v>
      </c>
    </row>
  </sheetData>
  <autoFilter ref="B4:U75" xr:uid="{00000000-0009-0000-0000-000001000000}">
    <sortState xmlns:xlrd2="http://schemas.microsoft.com/office/spreadsheetml/2017/richdata2" ref="B5:U75">
      <sortCondition descending="1" ref="S4:S75"/>
    </sortState>
  </autoFilter>
  <mergeCells count="1">
    <mergeCell ref="N1:Q1"/>
  </mergeCells>
  <conditionalFormatting sqref="A5:B74">
    <cfRule type="expression" dxfId="76" priority="1">
      <formula>$S5&gt;69</formula>
    </cfRule>
    <cfRule type="expression" dxfId="75" priority="2">
      <formula>$S5&gt;49</formula>
    </cfRule>
    <cfRule type="expression" dxfId="74" priority="3">
      <formula>$S5&gt;29</formula>
    </cfRule>
    <cfRule type="expression" dxfId="73" priority="4">
      <formula>$S5&lt;30</formula>
    </cfRule>
  </conditionalFormatting>
  <conditionalFormatting sqref="F5:I74">
    <cfRule type="cellIs" dxfId="72" priority="34" operator="greaterThanOrEqual">
      <formula>3</formula>
    </cfRule>
    <cfRule type="cellIs" dxfId="71" priority="35" operator="equal">
      <formula>2</formula>
    </cfRule>
    <cfRule type="cellIs" dxfId="70" priority="36" operator="equal">
      <formula>1</formula>
    </cfRule>
    <cfRule type="cellIs" dxfId="69" priority="37" operator="equal">
      <formula>0</formula>
    </cfRule>
  </conditionalFormatting>
  <conditionalFormatting sqref="S34:T53 S35:S74">
    <cfRule type="cellIs" dxfId="68" priority="9" operator="greaterThan">
      <formula>69.99</formula>
    </cfRule>
  </conditionalFormatting>
  <conditionalFormatting sqref="S5:V75">
    <cfRule type="cellIs" dxfId="67" priority="42" operator="greaterThan">
      <formula>69.99</formula>
    </cfRule>
    <cfRule type="cellIs" dxfId="66" priority="43" operator="between">
      <formula>49.99</formula>
      <formula>65</formula>
    </cfRule>
    <cfRule type="cellIs" dxfId="65" priority="44" operator="between">
      <formula>29.99</formula>
      <formula>49.99</formula>
    </cfRule>
    <cfRule type="cellIs" dxfId="64" priority="45" operator="lessThan">
      <formula>25.01</formula>
    </cfRule>
  </conditionalFormatting>
  <printOptions horizontalCentered="1" verticalCentered="1"/>
  <pageMargins left="0.23622047244094491" right="0.23622047244094491" top="0.74803149606299213" bottom="0.74803149606299213" header="0.31496062992125984" footer="0.31496062992125984"/>
  <pageSetup scale="60" orientation="landscape" r:id="rId1"/>
  <headerFooter>
    <oddHeader>&amp;R&amp;D / &amp;T</oddHeader>
    <oddFooter>&amp;Cpag. &amp;P de &amp;N&amp;R&amp;F</oddFooter>
  </headerFooter>
  <rowBreaks count="1" manualBreakCount="1">
    <brk id="76" max="16383" man="1"/>
  </rowBreaks>
  <colBreaks count="1" manualBreakCount="1">
    <brk id="1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19"/>
  <sheetViews>
    <sheetView workbookViewId="0">
      <selection activeCell="H11" sqref="H11"/>
    </sheetView>
  </sheetViews>
  <sheetFormatPr defaultColWidth="8.88671875" defaultRowHeight="14.4"/>
  <cols>
    <col min="2" max="2" width="15.6640625" bestFit="1" customWidth="1"/>
    <col min="3" max="3" width="17.33203125" customWidth="1"/>
    <col min="4" max="4" width="34.33203125" hidden="1" customWidth="1"/>
    <col min="5" max="5" width="21.88671875" hidden="1" customWidth="1"/>
    <col min="6" max="6" width="14.33203125" bestFit="1" customWidth="1"/>
    <col min="7" max="7" width="15.33203125" bestFit="1" customWidth="1"/>
    <col min="8" max="8" width="22.44140625" bestFit="1" customWidth="1"/>
    <col min="9" max="9" width="18.109375" customWidth="1"/>
    <col min="10" max="10" width="26.33203125" customWidth="1"/>
  </cols>
  <sheetData>
    <row r="1" spans="2:9" ht="15" thickBot="1"/>
    <row r="2" spans="2:9" ht="15" thickBot="1">
      <c r="B2" s="213" t="s">
        <v>84</v>
      </c>
      <c r="C2" s="214">
        <f>Capitulo!Q3</f>
        <v>27</v>
      </c>
    </row>
    <row r="3" spans="2:9" ht="15" thickBot="1">
      <c r="B3" s="267" t="s">
        <v>85</v>
      </c>
      <c r="C3" s="268"/>
      <c r="D3" s="269" t="s">
        <v>86</v>
      </c>
      <c r="E3" s="272" t="s">
        <v>87</v>
      </c>
      <c r="F3" s="278" t="s">
        <v>88</v>
      </c>
      <c r="G3" s="278" t="s">
        <v>89</v>
      </c>
      <c r="H3" s="275" t="s">
        <v>90</v>
      </c>
    </row>
    <row r="4" spans="2:9" ht="15" thickBot="1">
      <c r="B4" s="215" t="s">
        <v>91</v>
      </c>
      <c r="C4" s="217" t="s">
        <v>89</v>
      </c>
      <c r="D4" s="270"/>
      <c r="E4" s="273"/>
      <c r="F4" s="279"/>
      <c r="G4" s="279"/>
      <c r="H4" s="276"/>
    </row>
    <row r="5" spans="2:9" ht="43.8" thickBot="1">
      <c r="B5" s="216" t="s">
        <v>92</v>
      </c>
      <c r="C5" s="212">
        <f>'ESTADISTICA POR MIEMBRO'!T76-2</f>
        <v>-2</v>
      </c>
      <c r="D5" s="271"/>
      <c r="E5" s="274"/>
      <c r="F5" s="280"/>
      <c r="G5" s="280"/>
      <c r="H5" s="277"/>
    </row>
    <row r="6" spans="2:9" ht="18">
      <c r="B6" s="216" t="s">
        <v>93</v>
      </c>
      <c r="C6" s="226">
        <f>'ESTADISTICA POR MIEMBRO'!V76</f>
        <v>0</v>
      </c>
      <c r="D6" s="208">
        <f>SUM(C6/C5)/C2</f>
        <v>0</v>
      </c>
      <c r="E6" s="155">
        <f>4/4</f>
        <v>1</v>
      </c>
      <c r="F6" s="219">
        <f>'ESTADISTICA POR MIEMBRO'!U76</f>
        <v>0</v>
      </c>
      <c r="G6" s="219">
        <f>'ESTADISTICA POR MIEMBRO'!V76</f>
        <v>0</v>
      </c>
      <c r="H6" s="150" t="e">
        <f t="shared" ref="H6:H8" si="0">G6/F6</f>
        <v>#DIV/0!</v>
      </c>
      <c r="I6" s="24"/>
    </row>
    <row r="7" spans="2:9" ht="18">
      <c r="B7" s="223" t="s">
        <v>94</v>
      </c>
      <c r="C7" s="227">
        <f>'ESTADISTICA POR MIEMBRO'!AB76</f>
        <v>0</v>
      </c>
      <c r="D7" s="209">
        <f>SUM(C7/C5)/C2</f>
        <v>0</v>
      </c>
      <c r="E7" s="33">
        <v>1</v>
      </c>
      <c r="F7" s="220">
        <f>'ESTADISTICA POR MIEMBRO'!AA76</f>
        <v>0</v>
      </c>
      <c r="G7" s="220">
        <f>'ESTADISTICA POR MIEMBRO'!AB76</f>
        <v>0</v>
      </c>
      <c r="H7" s="243" t="e">
        <f t="shared" si="0"/>
        <v>#DIV/0!</v>
      </c>
      <c r="I7" s="24"/>
    </row>
    <row r="8" spans="2:9" ht="18">
      <c r="B8" s="224" t="s">
        <v>95</v>
      </c>
      <c r="C8" s="227">
        <f>'ESTADISTICA POR MIEMBRO'!Y76</f>
        <v>0</v>
      </c>
      <c r="D8" s="208">
        <f>SUM(C8/C5)/C2</f>
        <v>0</v>
      </c>
      <c r="E8" s="155">
        <f>4/4</f>
        <v>1</v>
      </c>
      <c r="F8" s="221">
        <f>'ESTADISTICA POR MIEMBRO'!X76</f>
        <v>0</v>
      </c>
      <c r="G8" s="221">
        <f>'ESTADISTICA POR MIEMBRO'!Y76</f>
        <v>0</v>
      </c>
      <c r="H8" s="150" t="e">
        <f t="shared" si="0"/>
        <v>#DIV/0!</v>
      </c>
      <c r="I8" s="24"/>
    </row>
    <row r="9" spans="2:9" ht="18">
      <c r="B9" s="224" t="s">
        <v>96</v>
      </c>
      <c r="C9" s="228" t="e">
        <f>'ESTADISTICA POR MIEMBRO'!AI76</f>
        <v>#DIV/0!</v>
      </c>
      <c r="D9" s="209" t="e">
        <f>SUM(C9/C5)/C2</f>
        <v>#DIV/0!</v>
      </c>
      <c r="E9" s="33">
        <v>0.75</v>
      </c>
      <c r="F9" s="220">
        <f>'ESTADISTICA POR MIEMBRO'!AG76</f>
        <v>0</v>
      </c>
      <c r="G9" s="220">
        <f>'ESTADISTICA POR MIEMBRO'!AH76</f>
        <v>0</v>
      </c>
      <c r="H9" s="150" t="e">
        <f>G9/F9</f>
        <v>#DIV/0!</v>
      </c>
      <c r="I9" s="24"/>
    </row>
    <row r="10" spans="2:9" ht="18">
      <c r="B10" s="225" t="s">
        <v>97</v>
      </c>
      <c r="C10" s="229">
        <f>'ESTADISTICA POR MIEMBRO'!AK76</f>
        <v>0</v>
      </c>
      <c r="D10" s="210">
        <f>SUM(C10/C5)/C2</f>
        <v>0</v>
      </c>
      <c r="E10" s="154">
        <v>1</v>
      </c>
      <c r="F10" s="222">
        <f>'ESTADISTICA POR MIEMBRO'!AJ76</f>
        <v>0</v>
      </c>
      <c r="G10" s="222">
        <f>'ESTADISTICA POR MIEMBRO'!AK76</f>
        <v>0</v>
      </c>
      <c r="H10" s="150" t="e">
        <f t="shared" ref="H10:H11" si="1">G10/F10</f>
        <v>#DIV/0!</v>
      </c>
      <c r="I10" s="24"/>
    </row>
    <row r="11" spans="2:9" ht="18.600000000000001" thickBot="1">
      <c r="B11" s="224" t="s">
        <v>98</v>
      </c>
      <c r="C11" s="234">
        <f>'ESTADISTICA POR MIEMBRO'!AE76</f>
        <v>0</v>
      </c>
      <c r="D11" s="232">
        <f>SUM(C11/C5)/C2</f>
        <v>0</v>
      </c>
      <c r="E11" s="231">
        <f>32000/4</f>
        <v>8000</v>
      </c>
      <c r="F11" s="233">
        <f>'ESTADISTICA POR MIEMBRO'!AD76</f>
        <v>0</v>
      </c>
      <c r="G11" s="233">
        <f>'ESTADISTICA POR MIEMBRO'!AE76</f>
        <v>0</v>
      </c>
      <c r="H11" s="150" t="e">
        <f t="shared" si="1"/>
        <v>#DIV/0!</v>
      </c>
      <c r="I11" s="24"/>
    </row>
    <row r="12" spans="2:9" ht="15" thickBot="1">
      <c r="B12" s="92"/>
      <c r="C12" s="211"/>
      <c r="D12" s="94"/>
      <c r="E12" s="94"/>
      <c r="F12" s="218"/>
      <c r="G12" s="218"/>
      <c r="H12" s="95"/>
    </row>
    <row r="14" spans="2:9">
      <c r="B14" s="80" t="s">
        <v>93</v>
      </c>
      <c r="C14" s="238"/>
      <c r="D14" s="238"/>
      <c r="E14" s="238"/>
      <c r="F14" s="238"/>
      <c r="G14" s="240">
        <f>G6/$C$5</f>
        <v>0</v>
      </c>
    </row>
    <row r="15" spans="2:9">
      <c r="B15" s="239" t="s">
        <v>94</v>
      </c>
      <c r="C15" s="238"/>
      <c r="D15" s="238"/>
      <c r="E15" s="238"/>
      <c r="F15" s="238"/>
      <c r="G15" s="240">
        <f t="shared" ref="G15:G19" si="2">G7/$C$5</f>
        <v>0</v>
      </c>
    </row>
    <row r="16" spans="2:9">
      <c r="B16" s="79" t="s">
        <v>95</v>
      </c>
      <c r="C16" s="238"/>
      <c r="D16" s="238"/>
      <c r="E16" s="238"/>
      <c r="F16" s="238"/>
      <c r="G16" s="240">
        <f t="shared" si="2"/>
        <v>0</v>
      </c>
    </row>
    <row r="17" spans="2:7">
      <c r="B17" s="79" t="s">
        <v>96</v>
      </c>
      <c r="C17" s="238"/>
      <c r="D17" s="238"/>
      <c r="E17" s="238"/>
      <c r="F17" s="238"/>
      <c r="G17" s="240">
        <f t="shared" si="2"/>
        <v>0</v>
      </c>
    </row>
    <row r="18" spans="2:7">
      <c r="B18" s="79" t="s">
        <v>97</v>
      </c>
      <c r="C18" s="238"/>
      <c r="D18" s="238"/>
      <c r="E18" s="238"/>
      <c r="F18" s="238"/>
      <c r="G18" s="240">
        <f t="shared" si="2"/>
        <v>0</v>
      </c>
    </row>
    <row r="19" spans="2:7">
      <c r="B19" s="79" t="s">
        <v>98</v>
      </c>
      <c r="C19" s="238"/>
      <c r="D19" s="238"/>
      <c r="E19" s="238"/>
      <c r="F19" s="238"/>
      <c r="G19" s="241">
        <f t="shared" si="2"/>
        <v>0</v>
      </c>
    </row>
  </sheetData>
  <mergeCells count="6">
    <mergeCell ref="B3:C3"/>
    <mergeCell ref="D3:D5"/>
    <mergeCell ref="E3:E5"/>
    <mergeCell ref="H3:H5"/>
    <mergeCell ref="F3:F5"/>
    <mergeCell ref="G3:G5"/>
  </mergeCells>
  <conditionalFormatting sqref="H6:H11">
    <cfRule type="cellIs" dxfId="63" priority="1" operator="between">
      <formula>0</formula>
      <formula>0.29</formula>
    </cfRule>
    <cfRule type="cellIs" dxfId="62" priority="2" operator="between">
      <formula>0.3</formula>
      <formula>0.49</formula>
    </cfRule>
    <cfRule type="cellIs" dxfId="61" priority="3" operator="between">
      <formula>0.5</formula>
      <formula>0.69</formula>
    </cfRule>
    <cfRule type="cellIs" dxfId="60" priority="4" operator="greaterThanOrEqual">
      <formula>0.69</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A76"/>
  <sheetViews>
    <sheetView topLeftCell="A44" zoomScale="55" zoomScaleNormal="55" workbookViewId="0">
      <selection activeCell="D1" sqref="D1"/>
    </sheetView>
  </sheetViews>
  <sheetFormatPr defaultColWidth="9.109375" defaultRowHeight="14.4"/>
  <cols>
    <col min="1" max="1" width="9.109375" style="55"/>
    <col min="2" max="2" width="5.88671875" style="55" bestFit="1" customWidth="1"/>
    <col min="3" max="3" width="23.33203125" style="55" hidden="1" customWidth="1"/>
    <col min="4" max="4" width="31" style="55" bestFit="1" customWidth="1"/>
    <col min="5" max="5" width="31.5546875" style="55" bestFit="1" customWidth="1"/>
    <col min="6" max="6" width="11.88671875" style="55" hidden="1" customWidth="1"/>
    <col min="7" max="7" width="11" style="55" hidden="1" customWidth="1"/>
    <col min="8" max="8" width="7.6640625" style="55" hidden="1" customWidth="1"/>
    <col min="9" max="9" width="9.33203125" style="55" hidden="1" customWidth="1"/>
    <col min="10" max="10" width="13.6640625" style="55" hidden="1" customWidth="1"/>
    <col min="11" max="11" width="17.33203125" style="55" hidden="1" customWidth="1"/>
    <col min="12" max="12" width="17.88671875" style="55" hidden="1" customWidth="1"/>
    <col min="13" max="13" width="20.33203125" style="55" hidden="1" customWidth="1"/>
    <col min="14" max="14" width="21.109375" style="55" hidden="1" customWidth="1"/>
    <col min="15" max="15" width="11.44140625" style="55" hidden="1" customWidth="1"/>
    <col min="16" max="16" width="4.6640625" style="55" hidden="1" customWidth="1"/>
    <col min="17" max="17" width="32.88671875" style="55" hidden="1" customWidth="1"/>
    <col min="18" max="18" width="22.109375" style="55" hidden="1" customWidth="1"/>
    <col min="19" max="19" width="2" style="55" hidden="1" customWidth="1"/>
    <col min="20" max="20" width="9.88671875" style="55" customWidth="1"/>
    <col min="21" max="21" width="18.88671875" style="55" hidden="1" customWidth="1"/>
    <col min="22" max="22" width="12.33203125" style="55" hidden="1" customWidth="1"/>
    <col min="23" max="23" width="18.77734375" style="55" customWidth="1"/>
    <col min="24" max="24" width="20.109375" style="55" hidden="1" customWidth="1"/>
    <col min="25" max="25" width="16" style="55" hidden="1" customWidth="1"/>
    <col min="26" max="26" width="17.109375" style="55" customWidth="1"/>
    <col min="27" max="27" width="15.109375" style="55" hidden="1" customWidth="1"/>
    <col min="28" max="28" width="11.88671875" style="55" hidden="1" customWidth="1"/>
    <col min="29" max="29" width="17.5546875" style="55" customWidth="1"/>
    <col min="30" max="30" width="23.6640625" style="55" hidden="1" customWidth="1"/>
    <col min="31" max="31" width="26.109375" style="55" hidden="1" customWidth="1"/>
    <col min="32" max="32" width="16.109375" style="55" customWidth="1"/>
    <col min="33" max="33" width="19.88671875" style="55" hidden="1" customWidth="1"/>
    <col min="34" max="34" width="25.5546875" style="55" hidden="1" customWidth="1"/>
    <col min="35" max="35" width="15.88671875" style="55" customWidth="1"/>
    <col min="36" max="36" width="17.5546875" style="55" hidden="1" customWidth="1"/>
    <col min="37" max="37" width="16.33203125" style="55" hidden="1" customWidth="1"/>
    <col min="38" max="38" width="16.6640625" style="55" customWidth="1"/>
    <col min="39" max="16384" width="9.109375" style="55"/>
  </cols>
  <sheetData>
    <row r="1" spans="2:53" ht="18">
      <c r="B1" s="58"/>
      <c r="C1" s="58"/>
      <c r="D1" s="63" t="str">
        <f>RATIOS!I10</f>
        <v>BNI Capítulo ????</v>
      </c>
      <c r="E1" s="58"/>
      <c r="F1" s="58"/>
      <c r="G1" s="58"/>
      <c r="H1" s="58"/>
      <c r="I1" s="58"/>
      <c r="J1" s="58"/>
      <c r="K1" s="58"/>
      <c r="L1" s="58"/>
      <c r="M1" s="58"/>
      <c r="N1" s="58"/>
      <c r="O1" s="58"/>
      <c r="P1" s="58"/>
      <c r="Q1" s="63" t="str">
        <f>RATIOS!V10</f>
        <v>Semáforo para Miembros</v>
      </c>
      <c r="R1" s="58"/>
      <c r="S1" s="58"/>
      <c r="T1" s="58"/>
      <c r="U1" s="58"/>
      <c r="V1" s="58"/>
      <c r="W1" s="58"/>
      <c r="X1" s="58"/>
      <c r="Y1" s="58"/>
      <c r="Z1" s="58"/>
      <c r="AA1" s="58"/>
      <c r="AB1" s="58"/>
      <c r="AC1" s="58"/>
      <c r="AD1" s="58"/>
      <c r="AE1" s="58"/>
      <c r="AF1" s="58"/>
      <c r="AG1" s="58"/>
      <c r="AH1" s="58"/>
      <c r="AI1" s="58"/>
      <c r="AJ1" s="58"/>
      <c r="AK1" s="58"/>
      <c r="AL1" s="58"/>
    </row>
    <row r="2" spans="2:53" ht="18.600000000000001" thickBot="1">
      <c r="B2" s="58"/>
      <c r="C2" s="58"/>
      <c r="D2" s="61" t="str">
        <f>RATIOS!I11</f>
        <v>Fecha inicio</v>
      </c>
      <c r="E2" s="59">
        <f>RATIOS!J11</f>
        <v>45449</v>
      </c>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row>
    <row r="3" spans="2:53" ht="38.25" customHeight="1">
      <c r="B3" s="57"/>
      <c r="C3" s="57"/>
      <c r="D3" s="62" t="str">
        <f>RATIOS!I12</f>
        <v>Fecha final</v>
      </c>
      <c r="E3" s="60">
        <f>RATIOS!J12</f>
        <v>45638</v>
      </c>
      <c r="F3" s="57"/>
      <c r="G3" s="57"/>
      <c r="H3" s="57"/>
      <c r="I3" s="57"/>
      <c r="J3" s="57"/>
      <c r="K3" s="57"/>
      <c r="L3" s="57"/>
      <c r="M3" s="57"/>
      <c r="N3" s="57"/>
      <c r="O3" s="57"/>
      <c r="P3" s="57"/>
      <c r="Q3" s="62" t="str">
        <f>RATIOS!V12</f>
        <v>Semanas</v>
      </c>
      <c r="R3" s="62">
        <f>RATIOS!W12</f>
        <v>27</v>
      </c>
      <c r="S3" s="57"/>
      <c r="T3" s="57"/>
      <c r="U3" s="284" t="s">
        <v>93</v>
      </c>
      <c r="V3" s="285"/>
      <c r="W3" s="286"/>
      <c r="X3" s="284" t="s">
        <v>99</v>
      </c>
      <c r="Y3" s="285"/>
      <c r="Z3" s="286"/>
      <c r="AA3" s="284" t="s">
        <v>24</v>
      </c>
      <c r="AB3" s="285"/>
      <c r="AC3" s="286"/>
      <c r="AD3" s="284" t="s">
        <v>98</v>
      </c>
      <c r="AE3" s="285"/>
      <c r="AF3" s="286"/>
      <c r="AG3" s="281" t="s">
        <v>96</v>
      </c>
      <c r="AH3" s="282"/>
      <c r="AI3" s="283"/>
      <c r="AJ3" s="281" t="s">
        <v>100</v>
      </c>
      <c r="AK3" s="282"/>
      <c r="AL3" s="283"/>
    </row>
    <row r="4" spans="2:53" ht="45.75" customHeight="1" thickBot="1">
      <c r="B4" s="57"/>
      <c r="C4" s="64" t="str">
        <f>RATIOS!H13</f>
        <v>Capituo</v>
      </c>
      <c r="D4" s="64" t="str">
        <f>RATIOS!I13</f>
        <v>Nombre</v>
      </c>
      <c r="E4" s="64" t="str">
        <f>RATIOS!J13</f>
        <v>Apellido</v>
      </c>
      <c r="F4" s="65" t="s">
        <v>101</v>
      </c>
      <c r="G4" s="65" t="s">
        <v>102</v>
      </c>
      <c r="H4" s="65" t="s">
        <v>103</v>
      </c>
      <c r="I4" s="65" t="s">
        <v>104</v>
      </c>
      <c r="J4" s="65" t="s">
        <v>105</v>
      </c>
      <c r="K4" s="65" t="s">
        <v>106</v>
      </c>
      <c r="L4" s="65" t="s">
        <v>107</v>
      </c>
      <c r="M4" s="65" t="s">
        <v>108</v>
      </c>
      <c r="N4" s="65" t="s">
        <v>109</v>
      </c>
      <c r="O4" s="65" t="s">
        <v>110</v>
      </c>
      <c r="P4" s="65" t="str">
        <f>RATIOS!U13</f>
        <v>1-a-1</v>
      </c>
      <c r="Q4" s="65" t="s">
        <v>111</v>
      </c>
      <c r="R4" s="65" t="s">
        <v>112</v>
      </c>
      <c r="S4" s="64"/>
      <c r="T4" s="64" t="str">
        <f>RATIOS!Y13</f>
        <v>Puntos</v>
      </c>
      <c r="U4" s="109" t="str">
        <f>RATIOS!AF13</f>
        <v>PRESENCIA (P+A+L+M+S)</v>
      </c>
      <c r="V4" s="106" t="str">
        <f>RATIOS!AG13</f>
        <v>ASISTENCIA (P+M+S)</v>
      </c>
      <c r="W4" s="69" t="str">
        <f>RATIOS!AH13</f>
        <v>RESULTADO POR PLAZO</v>
      </c>
      <c r="X4" s="109" t="str">
        <f>RATIOS!AO13</f>
        <v>CUANTOS REFERENCIAS DEBE TENER?</v>
      </c>
      <c r="Y4" s="106" t="str">
        <f>RATIOS!AP13</f>
        <v>CUANTOS REFERENCIAS TIENE?</v>
      </c>
      <c r="Z4" s="69" t="str">
        <f>RATIOS!AQ13</f>
        <v>RESULTADO POR PLAZO</v>
      </c>
      <c r="AA4" s="109" t="str">
        <f>RATIOS!AV13</f>
        <v>CUANTOS 1-a-1 DEBE TENER?</v>
      </c>
      <c r="AB4" s="106" t="str">
        <f>RATIOS!AW13</f>
        <v>CUANTOS 1-a-1 TIENE?</v>
      </c>
      <c r="AC4" s="69" t="str">
        <f>RATIOS!AX13</f>
        <v>RESULTADO POR PLAZO</v>
      </c>
      <c r="AD4" s="109" t="str">
        <f>RATIOS!BI13</f>
        <v>CUANTOS GNPC DADOS DEBE TENER?</v>
      </c>
      <c r="AE4" s="106" t="str">
        <f>RATIOS!BJ13</f>
        <v>CUANTOS GNPC DADOS TIENE?</v>
      </c>
      <c r="AF4" s="69" t="str">
        <f>RATIOS!BK13</f>
        <v>RESULTADO POR PLAZO</v>
      </c>
      <c r="AG4" s="108" t="str">
        <f>RATIOS!BP13</f>
        <v>CUANTOS VISITANTES DEBE TENER?</v>
      </c>
      <c r="AH4" s="107" t="str">
        <f>RATIOS!BO13</f>
        <v>CUANTOS VISITANTES TIENE POR EL PLAZO?</v>
      </c>
      <c r="AI4" s="69" t="str">
        <f>RATIOS!BQ13</f>
        <v>RESULTADO POR PLAZO</v>
      </c>
      <c r="AJ4" s="108" t="str">
        <f>RATIOS!BB13</f>
        <v>CUANTOS UdeE DEBE TENER?</v>
      </c>
      <c r="AK4" s="107" t="str">
        <f>RATIOS!BC13</f>
        <v>CUANTOS UdeE TIENE?</v>
      </c>
      <c r="AL4" s="69" t="str">
        <f>RATIOS!BD13</f>
        <v>RESULTADO POR PLAZO</v>
      </c>
      <c r="AM4" s="54"/>
      <c r="AN4" s="54"/>
      <c r="AO4" s="54"/>
      <c r="AP4" s="54"/>
      <c r="AQ4" s="54"/>
      <c r="AR4" s="54"/>
      <c r="AS4" s="54"/>
      <c r="AT4" s="54"/>
      <c r="AU4" s="54"/>
      <c r="AV4" s="54"/>
      <c r="AW4" s="54"/>
      <c r="AX4" s="54"/>
      <c r="AY4" s="54"/>
      <c r="AZ4" s="54"/>
      <c r="BA4" s="54"/>
    </row>
    <row r="5" spans="2:53" ht="18">
      <c r="B5" s="110">
        <f>RATIOS!G14</f>
        <v>1</v>
      </c>
      <c r="C5" s="110" t="str">
        <f>RATIOS!H14</f>
        <v>????</v>
      </c>
      <c r="D5" s="110">
        <f>RATIOS!I14</f>
        <v>0</v>
      </c>
      <c r="E5" s="110">
        <f>RATIOS!J14</f>
        <v>0</v>
      </c>
      <c r="F5" s="111">
        <f>RATIOS!K14</f>
        <v>0</v>
      </c>
      <c r="G5" s="111">
        <f>RATIOS!L14</f>
        <v>0</v>
      </c>
      <c r="H5" s="111">
        <f>RATIOS!M14</f>
        <v>0</v>
      </c>
      <c r="I5" s="111">
        <f>RATIOS!N14</f>
        <v>0</v>
      </c>
      <c r="J5" s="111">
        <f>RATIOS!O14</f>
        <v>0</v>
      </c>
      <c r="K5" s="111">
        <f>RATIOS!P14</f>
        <v>0</v>
      </c>
      <c r="L5" s="111">
        <f>RATIOS!Q14</f>
        <v>0</v>
      </c>
      <c r="M5" s="111">
        <f>RATIOS!R14</f>
        <v>0</v>
      </c>
      <c r="N5" s="111">
        <f>RATIOS!S14</f>
        <v>0</v>
      </c>
      <c r="O5" s="111">
        <f>RATIOS!T14</f>
        <v>0</v>
      </c>
      <c r="P5" s="111">
        <f>RATIOS!U14</f>
        <v>0</v>
      </c>
      <c r="Q5" s="112">
        <f>RATIOS!V14</f>
        <v>0</v>
      </c>
      <c r="R5" s="111">
        <f>RATIOS!W14</f>
        <v>0</v>
      </c>
      <c r="S5" s="110"/>
      <c r="T5" s="110">
        <f>RATIOS!Y14</f>
        <v>0</v>
      </c>
      <c r="U5" s="113">
        <f>RATIOS!AF14</f>
        <v>0</v>
      </c>
      <c r="V5" s="114">
        <f>RATIOS!AG14</f>
        <v>0</v>
      </c>
      <c r="W5" s="115" t="e">
        <f>V5/U5</f>
        <v>#DIV/0!</v>
      </c>
      <c r="X5" s="113">
        <f>RATIOS!AO14</f>
        <v>0</v>
      </c>
      <c r="Y5" s="114">
        <f>RATIOS!AP14</f>
        <v>0</v>
      </c>
      <c r="Z5" s="115" t="e">
        <f>RATIOS!AQ14</f>
        <v>#DIV/0!</v>
      </c>
      <c r="AA5" s="113">
        <f>RATIOS!AV14</f>
        <v>0</v>
      </c>
      <c r="AB5" s="114">
        <f>RATIOS!AW14</f>
        <v>0</v>
      </c>
      <c r="AC5" s="115" t="e">
        <f>RATIOS!AX14</f>
        <v>#DIV/0!</v>
      </c>
      <c r="AD5" s="116">
        <f>RATIOS!BI14</f>
        <v>0</v>
      </c>
      <c r="AE5" s="117">
        <f>RATIOS!BJ14</f>
        <v>0</v>
      </c>
      <c r="AF5" s="115" t="e">
        <f>RATIOS!BK14</f>
        <v>#DIV/0!</v>
      </c>
      <c r="AG5" s="118">
        <f>RATIOS!BP14</f>
        <v>0</v>
      </c>
      <c r="AH5" s="119">
        <f>RATIOS!BO14</f>
        <v>0</v>
      </c>
      <c r="AI5" s="115" t="e">
        <f>RATIOS!BQ14</f>
        <v>#DIV/0!</v>
      </c>
      <c r="AJ5" s="118">
        <f>RATIOS!BB14</f>
        <v>0</v>
      </c>
      <c r="AK5" s="119">
        <f>RATIOS!BC14</f>
        <v>0</v>
      </c>
      <c r="AL5" s="115" t="e">
        <f>RATIOS!BD14</f>
        <v>#DIV/0!</v>
      </c>
    </row>
    <row r="6" spans="2:53" ht="18">
      <c r="B6" s="110">
        <f>RATIOS!G15</f>
        <v>2</v>
      </c>
      <c r="C6" s="110" t="str">
        <f>RATIOS!H15</f>
        <v>????</v>
      </c>
      <c r="D6" s="110">
        <f>RATIOS!I15</f>
        <v>0</v>
      </c>
      <c r="E6" s="110">
        <f>RATIOS!J15</f>
        <v>0</v>
      </c>
      <c r="F6" s="111">
        <f>RATIOS!K15</f>
        <v>0</v>
      </c>
      <c r="G6" s="111">
        <f>RATIOS!L15</f>
        <v>0</v>
      </c>
      <c r="H6" s="111">
        <f>RATIOS!M15</f>
        <v>0</v>
      </c>
      <c r="I6" s="111">
        <f>RATIOS!N15</f>
        <v>0</v>
      </c>
      <c r="J6" s="111">
        <f>RATIOS!O15</f>
        <v>0</v>
      </c>
      <c r="K6" s="111">
        <f>RATIOS!P15</f>
        <v>0</v>
      </c>
      <c r="L6" s="111">
        <f>RATIOS!Q15</f>
        <v>0</v>
      </c>
      <c r="M6" s="111">
        <f>RATIOS!R15</f>
        <v>0</v>
      </c>
      <c r="N6" s="111">
        <f>RATIOS!S15</f>
        <v>0</v>
      </c>
      <c r="O6" s="111">
        <f>RATIOS!T15</f>
        <v>0</v>
      </c>
      <c r="P6" s="111">
        <f>RATIOS!U15</f>
        <v>0</v>
      </c>
      <c r="Q6" s="112">
        <f>RATIOS!V15</f>
        <v>0</v>
      </c>
      <c r="R6" s="111">
        <f>RATIOS!W15</f>
        <v>0</v>
      </c>
      <c r="S6" s="110"/>
      <c r="T6" s="110">
        <f>RATIOS!Y15</f>
        <v>0</v>
      </c>
      <c r="U6" s="120">
        <f>RATIOS!AF15</f>
        <v>0</v>
      </c>
      <c r="V6" s="121">
        <f>RATIOS!AG15</f>
        <v>0</v>
      </c>
      <c r="W6" s="122" t="e">
        <f t="shared" ref="W6:W38" si="0">V6/U6</f>
        <v>#DIV/0!</v>
      </c>
      <c r="X6" s="120">
        <f>RATIOS!AO15</f>
        <v>0</v>
      </c>
      <c r="Y6" s="121">
        <f>RATIOS!AP15</f>
        <v>0</v>
      </c>
      <c r="Z6" s="122" t="e">
        <f>RATIOS!AQ15</f>
        <v>#DIV/0!</v>
      </c>
      <c r="AA6" s="120">
        <f>RATIOS!AV15</f>
        <v>0</v>
      </c>
      <c r="AB6" s="121">
        <f>RATIOS!AW15</f>
        <v>0</v>
      </c>
      <c r="AC6" s="122" t="e">
        <f>RATIOS!AX15</f>
        <v>#DIV/0!</v>
      </c>
      <c r="AD6" s="123">
        <f>RATIOS!BI15</f>
        <v>0</v>
      </c>
      <c r="AE6" s="124">
        <f>RATIOS!BJ15</f>
        <v>0</v>
      </c>
      <c r="AF6" s="122" t="e">
        <f>RATIOS!BK15</f>
        <v>#DIV/0!</v>
      </c>
      <c r="AG6" s="125">
        <f>RATIOS!BP15</f>
        <v>0</v>
      </c>
      <c r="AH6" s="126">
        <f>RATIOS!BO15</f>
        <v>0</v>
      </c>
      <c r="AI6" s="122" t="e">
        <f>RATIOS!BQ15</f>
        <v>#DIV/0!</v>
      </c>
      <c r="AJ6" s="118">
        <f>RATIOS!BB15</f>
        <v>0</v>
      </c>
      <c r="AK6" s="119">
        <f>RATIOS!BC15</f>
        <v>0</v>
      </c>
      <c r="AL6" s="115" t="e">
        <f>RATIOS!BD15</f>
        <v>#DIV/0!</v>
      </c>
    </row>
    <row r="7" spans="2:53" ht="18">
      <c r="B7" s="110">
        <f>RATIOS!G16</f>
        <v>3</v>
      </c>
      <c r="C7" s="110" t="str">
        <f>RATIOS!H16</f>
        <v>????</v>
      </c>
      <c r="D7" s="110">
        <f>RATIOS!I16</f>
        <v>0</v>
      </c>
      <c r="E7" s="110">
        <f>RATIOS!J16</f>
        <v>0</v>
      </c>
      <c r="F7" s="111">
        <f>RATIOS!K16</f>
        <v>0</v>
      </c>
      <c r="G7" s="111">
        <f>RATIOS!L16</f>
        <v>0</v>
      </c>
      <c r="H7" s="111">
        <f>RATIOS!M16</f>
        <v>0</v>
      </c>
      <c r="I7" s="111">
        <f>RATIOS!N16</f>
        <v>0</v>
      </c>
      <c r="J7" s="111">
        <f>RATIOS!O16</f>
        <v>0</v>
      </c>
      <c r="K7" s="111">
        <f>RATIOS!P16</f>
        <v>0</v>
      </c>
      <c r="L7" s="111">
        <f>RATIOS!Q16</f>
        <v>0</v>
      </c>
      <c r="M7" s="111">
        <f>RATIOS!R16</f>
        <v>0</v>
      </c>
      <c r="N7" s="111">
        <f>RATIOS!S16</f>
        <v>0</v>
      </c>
      <c r="O7" s="111">
        <f>RATIOS!T16</f>
        <v>0</v>
      </c>
      <c r="P7" s="111">
        <f>RATIOS!U16</f>
        <v>0</v>
      </c>
      <c r="Q7" s="112">
        <f>RATIOS!V16</f>
        <v>0</v>
      </c>
      <c r="R7" s="111">
        <f>RATIOS!W16</f>
        <v>0</v>
      </c>
      <c r="S7" s="110"/>
      <c r="T7" s="110">
        <f>RATIOS!Y16</f>
        <v>0</v>
      </c>
      <c r="U7" s="120">
        <f>RATIOS!AF16</f>
        <v>0</v>
      </c>
      <c r="V7" s="121">
        <f>RATIOS!AG16</f>
        <v>0</v>
      </c>
      <c r="W7" s="122" t="e">
        <f t="shared" si="0"/>
        <v>#DIV/0!</v>
      </c>
      <c r="X7" s="120">
        <f>RATIOS!AO16</f>
        <v>0</v>
      </c>
      <c r="Y7" s="121">
        <f>RATIOS!AP16</f>
        <v>0</v>
      </c>
      <c r="Z7" s="122" t="e">
        <f>RATIOS!AQ16</f>
        <v>#DIV/0!</v>
      </c>
      <c r="AA7" s="120">
        <f>RATIOS!AV16</f>
        <v>0</v>
      </c>
      <c r="AB7" s="121">
        <f>RATIOS!AW16</f>
        <v>0</v>
      </c>
      <c r="AC7" s="122" t="e">
        <f>RATIOS!AX16</f>
        <v>#DIV/0!</v>
      </c>
      <c r="AD7" s="123">
        <f>RATIOS!BI16</f>
        <v>0</v>
      </c>
      <c r="AE7" s="124">
        <f>RATIOS!BJ16</f>
        <v>0</v>
      </c>
      <c r="AF7" s="122" t="e">
        <f>RATIOS!BK16</f>
        <v>#DIV/0!</v>
      </c>
      <c r="AG7" s="125">
        <f>RATIOS!BP16</f>
        <v>0</v>
      </c>
      <c r="AH7" s="126">
        <f>RATIOS!BO16</f>
        <v>0</v>
      </c>
      <c r="AI7" s="122" t="e">
        <f>RATIOS!BQ16</f>
        <v>#DIV/0!</v>
      </c>
      <c r="AJ7" s="118">
        <f>RATIOS!BB16</f>
        <v>0</v>
      </c>
      <c r="AK7" s="119">
        <f>RATIOS!BC16</f>
        <v>0</v>
      </c>
      <c r="AL7" s="115" t="e">
        <f>RATIOS!BD16</f>
        <v>#DIV/0!</v>
      </c>
    </row>
    <row r="8" spans="2:53" ht="18.600000000000001" thickBot="1">
      <c r="B8" s="157">
        <f>RATIOS!G17</f>
        <v>4</v>
      </c>
      <c r="C8" s="127" t="str">
        <f>RATIOS!H17</f>
        <v>????</v>
      </c>
      <c r="D8" s="127">
        <f>RATIOS!I17</f>
        <v>0</v>
      </c>
      <c r="E8" s="127">
        <f>RATIOS!J17</f>
        <v>0</v>
      </c>
      <c r="F8" s="128">
        <f>RATIOS!K17</f>
        <v>0</v>
      </c>
      <c r="G8" s="128">
        <f>RATIOS!L17</f>
        <v>0</v>
      </c>
      <c r="H8" s="128">
        <f>RATIOS!M17</f>
        <v>0</v>
      </c>
      <c r="I8" s="128">
        <f>RATIOS!N17</f>
        <v>0</v>
      </c>
      <c r="J8" s="128">
        <f>RATIOS!O17</f>
        <v>0</v>
      </c>
      <c r="K8" s="128">
        <f>RATIOS!P17</f>
        <v>0</v>
      </c>
      <c r="L8" s="128">
        <f>RATIOS!Q17</f>
        <v>0</v>
      </c>
      <c r="M8" s="128">
        <f>RATIOS!R17</f>
        <v>0</v>
      </c>
      <c r="N8" s="128">
        <f>RATIOS!S17</f>
        <v>0</v>
      </c>
      <c r="O8" s="128">
        <f>RATIOS!T17</f>
        <v>0</v>
      </c>
      <c r="P8" s="128">
        <f>RATIOS!U17</f>
        <v>0</v>
      </c>
      <c r="Q8" s="129">
        <f>RATIOS!V17</f>
        <v>0</v>
      </c>
      <c r="R8" s="128">
        <f>RATIOS!W17</f>
        <v>0</v>
      </c>
      <c r="S8" s="127"/>
      <c r="T8" s="127">
        <f>RATIOS!Y17</f>
        <v>0</v>
      </c>
      <c r="U8" s="130">
        <f>RATIOS!AF17</f>
        <v>0</v>
      </c>
      <c r="V8" s="131">
        <f>RATIOS!AG17</f>
        <v>0</v>
      </c>
      <c r="W8" s="132" t="e">
        <f t="shared" si="0"/>
        <v>#DIV/0!</v>
      </c>
      <c r="X8" s="130">
        <f>RATIOS!AO17</f>
        <v>0</v>
      </c>
      <c r="Y8" s="131">
        <f>RATIOS!AP17</f>
        <v>0</v>
      </c>
      <c r="Z8" s="132" t="e">
        <f>RATIOS!AQ17</f>
        <v>#DIV/0!</v>
      </c>
      <c r="AA8" s="130">
        <f>RATIOS!AV17</f>
        <v>0</v>
      </c>
      <c r="AB8" s="131">
        <f>RATIOS!AW17</f>
        <v>0</v>
      </c>
      <c r="AC8" s="132" t="e">
        <f>RATIOS!AX17</f>
        <v>#DIV/0!</v>
      </c>
      <c r="AD8" s="133">
        <f>RATIOS!BI17</f>
        <v>0</v>
      </c>
      <c r="AE8" s="134">
        <f>RATIOS!BJ17</f>
        <v>0</v>
      </c>
      <c r="AF8" s="132" t="e">
        <f>RATIOS!BK17</f>
        <v>#DIV/0!</v>
      </c>
      <c r="AG8" s="135">
        <f>RATIOS!BP17</f>
        <v>0</v>
      </c>
      <c r="AH8" s="136">
        <f>RATIOS!BO17</f>
        <v>0</v>
      </c>
      <c r="AI8" s="132" t="e">
        <f>RATIOS!BQ17</f>
        <v>#DIV/0!</v>
      </c>
      <c r="AJ8" s="160">
        <f>RATIOS!BB17</f>
        <v>0</v>
      </c>
      <c r="AK8" s="161">
        <f>RATIOS!BC17</f>
        <v>0</v>
      </c>
      <c r="AL8" s="162" t="e">
        <f>RATIOS!BD17</f>
        <v>#DIV/0!</v>
      </c>
    </row>
    <row r="9" spans="2:53" ht="18.600000000000001" thickBot="1">
      <c r="B9" s="156">
        <f>RATIOS!G18</f>
        <v>5</v>
      </c>
      <c r="C9" s="137" t="str">
        <f>RATIOS!H18</f>
        <v>????</v>
      </c>
      <c r="D9" s="137">
        <f>RATIOS!I18</f>
        <v>0</v>
      </c>
      <c r="E9" s="137">
        <f>RATIOS!J18</f>
        <v>0</v>
      </c>
      <c r="F9" s="138">
        <f>RATIOS!K18</f>
        <v>0</v>
      </c>
      <c r="G9" s="138">
        <f>RATIOS!L18</f>
        <v>0</v>
      </c>
      <c r="H9" s="138">
        <f>RATIOS!M18</f>
        <v>0</v>
      </c>
      <c r="I9" s="138">
        <f>RATIOS!N18</f>
        <v>0</v>
      </c>
      <c r="J9" s="138">
        <f>RATIOS!O18</f>
        <v>0</v>
      </c>
      <c r="K9" s="138">
        <f>RATIOS!P18</f>
        <v>0</v>
      </c>
      <c r="L9" s="138">
        <f>RATIOS!Q18</f>
        <v>0</v>
      </c>
      <c r="M9" s="138">
        <f>RATIOS!R18</f>
        <v>0</v>
      </c>
      <c r="N9" s="138">
        <f>RATIOS!S18</f>
        <v>0</v>
      </c>
      <c r="O9" s="138">
        <f>RATIOS!T18</f>
        <v>0</v>
      </c>
      <c r="P9" s="138">
        <f>RATIOS!U18</f>
        <v>0</v>
      </c>
      <c r="Q9" s="139">
        <f>RATIOS!V18</f>
        <v>0</v>
      </c>
      <c r="R9" s="138">
        <f>RATIOS!W18</f>
        <v>0</v>
      </c>
      <c r="S9" s="137"/>
      <c r="T9" s="137">
        <f>RATIOS!Y18</f>
        <v>0</v>
      </c>
      <c r="U9" s="140">
        <f>RATIOS!AF18</f>
        <v>0</v>
      </c>
      <c r="V9" s="141">
        <f>RATIOS!AG18</f>
        <v>0</v>
      </c>
      <c r="W9" s="142" t="e">
        <f t="shared" si="0"/>
        <v>#DIV/0!</v>
      </c>
      <c r="X9" s="140">
        <f>RATIOS!AO18</f>
        <v>0</v>
      </c>
      <c r="Y9" s="141">
        <f>RATIOS!AP18</f>
        <v>0</v>
      </c>
      <c r="Z9" s="142" t="e">
        <f>RATIOS!AQ18</f>
        <v>#DIV/0!</v>
      </c>
      <c r="AA9" s="140">
        <f>RATIOS!AV18</f>
        <v>0</v>
      </c>
      <c r="AB9" s="141">
        <f>RATIOS!AW18</f>
        <v>0</v>
      </c>
      <c r="AC9" s="142" t="e">
        <f>RATIOS!AX18</f>
        <v>#DIV/0!</v>
      </c>
      <c r="AD9" s="143">
        <f>RATIOS!BI18</f>
        <v>0</v>
      </c>
      <c r="AE9" s="144">
        <f>RATIOS!BJ18</f>
        <v>0</v>
      </c>
      <c r="AF9" s="142" t="e">
        <f>RATIOS!BK18</f>
        <v>#DIV/0!</v>
      </c>
      <c r="AG9" s="145">
        <f>RATIOS!BP18</f>
        <v>0</v>
      </c>
      <c r="AH9" s="146">
        <f>RATIOS!BO18</f>
        <v>0</v>
      </c>
      <c r="AI9" s="142" t="e">
        <f>RATIOS!BQ18</f>
        <v>#DIV/0!</v>
      </c>
      <c r="AJ9" s="140">
        <f>RATIOS!BB18</f>
        <v>0</v>
      </c>
      <c r="AK9" s="146">
        <f>RATIOS!BC18</f>
        <v>0</v>
      </c>
      <c r="AL9" s="142" t="e">
        <f>RATIOS!BD18</f>
        <v>#DIV/0!</v>
      </c>
    </row>
    <row r="10" spans="2:53" ht="18">
      <c r="B10" s="159">
        <f>RATIOS!G19</f>
        <v>6</v>
      </c>
      <c r="C10" s="147" t="str">
        <f>RATIOS!H19</f>
        <v>????</v>
      </c>
      <c r="D10" s="147">
        <f>RATIOS!I19</f>
        <v>0</v>
      </c>
      <c r="E10" s="147">
        <f>RATIOS!J19</f>
        <v>0</v>
      </c>
      <c r="F10" s="148">
        <f>RATIOS!K19</f>
        <v>0</v>
      </c>
      <c r="G10" s="148">
        <f>RATIOS!L19</f>
        <v>0</v>
      </c>
      <c r="H10" s="148">
        <f>RATIOS!M19</f>
        <v>0</v>
      </c>
      <c r="I10" s="148">
        <f>RATIOS!N19</f>
        <v>0</v>
      </c>
      <c r="J10" s="148">
        <f>RATIOS!O19</f>
        <v>0</v>
      </c>
      <c r="K10" s="148">
        <f>RATIOS!P19</f>
        <v>0</v>
      </c>
      <c r="L10" s="148">
        <f>RATIOS!Q19</f>
        <v>0</v>
      </c>
      <c r="M10" s="148">
        <f>RATIOS!R19</f>
        <v>0</v>
      </c>
      <c r="N10" s="148">
        <f>RATIOS!S19</f>
        <v>0</v>
      </c>
      <c r="O10" s="148">
        <f>RATIOS!T19</f>
        <v>0</v>
      </c>
      <c r="P10" s="148">
        <f>RATIOS!U19</f>
        <v>0</v>
      </c>
      <c r="Q10" s="149">
        <f>RATIOS!V19</f>
        <v>0</v>
      </c>
      <c r="R10" s="148">
        <f>RATIOS!W19</f>
        <v>0</v>
      </c>
      <c r="S10" s="147"/>
      <c r="T10" s="147">
        <f>RATIOS!Y19</f>
        <v>0</v>
      </c>
      <c r="U10" s="113">
        <f>RATIOS!AF19</f>
        <v>0</v>
      </c>
      <c r="V10" s="114">
        <f>RATIOS!AG19</f>
        <v>0</v>
      </c>
      <c r="W10" s="115" t="e">
        <f t="shared" si="0"/>
        <v>#DIV/0!</v>
      </c>
      <c r="X10" s="113">
        <f>RATIOS!AO19</f>
        <v>0</v>
      </c>
      <c r="Y10" s="114">
        <f>RATIOS!AP19</f>
        <v>0</v>
      </c>
      <c r="Z10" s="115" t="e">
        <f>RATIOS!AQ19</f>
        <v>#DIV/0!</v>
      </c>
      <c r="AA10" s="113">
        <f>RATIOS!AV19</f>
        <v>0</v>
      </c>
      <c r="AB10" s="114">
        <f>RATIOS!AW19</f>
        <v>0</v>
      </c>
      <c r="AC10" s="115" t="e">
        <f>RATIOS!AX19</f>
        <v>#DIV/0!</v>
      </c>
      <c r="AD10" s="116">
        <f>RATIOS!BI19</f>
        <v>0</v>
      </c>
      <c r="AE10" s="117">
        <f>RATIOS!BJ19</f>
        <v>0</v>
      </c>
      <c r="AF10" s="115" t="e">
        <f>RATIOS!BK19</f>
        <v>#DIV/0!</v>
      </c>
      <c r="AG10" s="118">
        <f>RATIOS!BP19</f>
        <v>0</v>
      </c>
      <c r="AH10" s="119">
        <f>RATIOS!BO19</f>
        <v>0</v>
      </c>
      <c r="AI10" s="115" t="e">
        <f>RATIOS!BQ19</f>
        <v>#DIV/0!</v>
      </c>
      <c r="AJ10" s="118">
        <f>RATIOS!BB19</f>
        <v>0</v>
      </c>
      <c r="AK10" s="119">
        <f>RATIOS!BC19</f>
        <v>0</v>
      </c>
      <c r="AL10" s="115" t="e">
        <f>RATIOS!BD19</f>
        <v>#DIV/0!</v>
      </c>
    </row>
    <row r="11" spans="2:53" ht="18">
      <c r="B11" s="110">
        <f>RATIOS!G20</f>
        <v>7</v>
      </c>
      <c r="C11" s="110" t="str">
        <f>RATIOS!H20</f>
        <v>????</v>
      </c>
      <c r="D11" s="110">
        <f>RATIOS!I20</f>
        <v>0</v>
      </c>
      <c r="E11" s="110">
        <f>RATIOS!J20</f>
        <v>0</v>
      </c>
      <c r="F11" s="111">
        <f>RATIOS!K20</f>
        <v>0</v>
      </c>
      <c r="G11" s="111">
        <f>RATIOS!L20</f>
        <v>0</v>
      </c>
      <c r="H11" s="111">
        <f>RATIOS!M20</f>
        <v>0</v>
      </c>
      <c r="I11" s="111">
        <f>RATIOS!N20</f>
        <v>0</v>
      </c>
      <c r="J11" s="111">
        <f>RATIOS!O20</f>
        <v>0</v>
      </c>
      <c r="K11" s="111">
        <f>RATIOS!P20</f>
        <v>0</v>
      </c>
      <c r="L11" s="111">
        <f>RATIOS!Q20</f>
        <v>0</v>
      </c>
      <c r="M11" s="111">
        <f>RATIOS!R20</f>
        <v>0</v>
      </c>
      <c r="N11" s="111">
        <f>RATIOS!S20</f>
        <v>0</v>
      </c>
      <c r="O11" s="111">
        <f>RATIOS!T20</f>
        <v>0</v>
      </c>
      <c r="P11" s="111">
        <f>RATIOS!U20</f>
        <v>0</v>
      </c>
      <c r="Q11" s="112">
        <f>RATIOS!V20</f>
        <v>0</v>
      </c>
      <c r="R11" s="111">
        <f>RATIOS!W20</f>
        <v>0</v>
      </c>
      <c r="S11" s="110"/>
      <c r="T11" s="110">
        <f>RATIOS!Y20</f>
        <v>0</v>
      </c>
      <c r="U11" s="120">
        <f>RATIOS!AF20</f>
        <v>0</v>
      </c>
      <c r="V11" s="121">
        <f>RATIOS!AG20</f>
        <v>0</v>
      </c>
      <c r="W11" s="122" t="e">
        <f t="shared" si="0"/>
        <v>#DIV/0!</v>
      </c>
      <c r="X11" s="120">
        <f>RATIOS!AO20</f>
        <v>0</v>
      </c>
      <c r="Y11" s="121">
        <f>RATIOS!AP20</f>
        <v>0</v>
      </c>
      <c r="Z11" s="122" t="e">
        <f>RATIOS!AQ20</f>
        <v>#DIV/0!</v>
      </c>
      <c r="AA11" s="120">
        <f>RATIOS!AV20</f>
        <v>0</v>
      </c>
      <c r="AB11" s="121">
        <f>RATIOS!AW20</f>
        <v>0</v>
      </c>
      <c r="AC11" s="122" t="e">
        <f>RATIOS!AX20</f>
        <v>#DIV/0!</v>
      </c>
      <c r="AD11" s="123">
        <f>RATIOS!BI20</f>
        <v>0</v>
      </c>
      <c r="AE11" s="124">
        <f>RATIOS!BJ20</f>
        <v>0</v>
      </c>
      <c r="AF11" s="122" t="e">
        <f>RATIOS!BK20</f>
        <v>#DIV/0!</v>
      </c>
      <c r="AG11" s="125">
        <f>RATIOS!BP20</f>
        <v>0</v>
      </c>
      <c r="AH11" s="126">
        <f>RATIOS!BO20</f>
        <v>0</v>
      </c>
      <c r="AI11" s="122" t="e">
        <f>RATIOS!BQ20</f>
        <v>#DIV/0!</v>
      </c>
      <c r="AJ11" s="118">
        <f>RATIOS!BB20</f>
        <v>0</v>
      </c>
      <c r="AK11" s="119">
        <f>RATIOS!BC20</f>
        <v>0</v>
      </c>
      <c r="AL11" s="115" t="e">
        <f>RATIOS!BD20</f>
        <v>#DIV/0!</v>
      </c>
    </row>
    <row r="12" spans="2:53" ht="18">
      <c r="B12" s="110">
        <f>RATIOS!G21</f>
        <v>8</v>
      </c>
      <c r="C12" s="110" t="str">
        <f>RATIOS!H21</f>
        <v>????</v>
      </c>
      <c r="D12" s="110">
        <f>RATIOS!I21</f>
        <v>0</v>
      </c>
      <c r="E12" s="110">
        <f>RATIOS!J21</f>
        <v>0</v>
      </c>
      <c r="F12" s="111">
        <f>RATIOS!K21</f>
        <v>0</v>
      </c>
      <c r="G12" s="111">
        <f>RATIOS!L21</f>
        <v>0</v>
      </c>
      <c r="H12" s="111">
        <f>RATIOS!M21</f>
        <v>0</v>
      </c>
      <c r="I12" s="111">
        <f>RATIOS!N21</f>
        <v>0</v>
      </c>
      <c r="J12" s="111">
        <f>RATIOS!O21</f>
        <v>0</v>
      </c>
      <c r="K12" s="111">
        <f>RATIOS!P21</f>
        <v>0</v>
      </c>
      <c r="L12" s="111">
        <f>RATIOS!Q21</f>
        <v>0</v>
      </c>
      <c r="M12" s="111">
        <f>RATIOS!R21</f>
        <v>0</v>
      </c>
      <c r="N12" s="111">
        <f>RATIOS!S21</f>
        <v>0</v>
      </c>
      <c r="O12" s="111">
        <f>RATIOS!T21</f>
        <v>0</v>
      </c>
      <c r="P12" s="111">
        <f>RATIOS!U21</f>
        <v>0</v>
      </c>
      <c r="Q12" s="112">
        <f>RATIOS!V21</f>
        <v>0</v>
      </c>
      <c r="R12" s="111">
        <f>RATIOS!W21</f>
        <v>0</v>
      </c>
      <c r="S12" s="110"/>
      <c r="T12" s="110">
        <f>RATIOS!Y21</f>
        <v>0</v>
      </c>
      <c r="U12" s="120">
        <f>RATIOS!AF21</f>
        <v>0</v>
      </c>
      <c r="V12" s="121">
        <f>RATIOS!AG21</f>
        <v>0</v>
      </c>
      <c r="W12" s="122" t="e">
        <f t="shared" si="0"/>
        <v>#DIV/0!</v>
      </c>
      <c r="X12" s="120">
        <f>RATIOS!AO21</f>
        <v>0</v>
      </c>
      <c r="Y12" s="121">
        <f>RATIOS!AP21</f>
        <v>0</v>
      </c>
      <c r="Z12" s="122" t="e">
        <f>RATIOS!AQ21</f>
        <v>#DIV/0!</v>
      </c>
      <c r="AA12" s="120">
        <f>RATIOS!AV21</f>
        <v>0</v>
      </c>
      <c r="AB12" s="121">
        <f>RATIOS!AW21</f>
        <v>0</v>
      </c>
      <c r="AC12" s="122" t="e">
        <f>RATIOS!AX21</f>
        <v>#DIV/0!</v>
      </c>
      <c r="AD12" s="123">
        <f>RATIOS!BI21</f>
        <v>0</v>
      </c>
      <c r="AE12" s="124">
        <f>RATIOS!BJ21</f>
        <v>0</v>
      </c>
      <c r="AF12" s="122" t="e">
        <f>RATIOS!BK21</f>
        <v>#DIV/0!</v>
      </c>
      <c r="AG12" s="125">
        <f>RATIOS!BP21</f>
        <v>0</v>
      </c>
      <c r="AH12" s="126">
        <f>RATIOS!BO21</f>
        <v>0</v>
      </c>
      <c r="AI12" s="122" t="e">
        <f>RATIOS!BQ21</f>
        <v>#DIV/0!</v>
      </c>
      <c r="AJ12" s="118">
        <f>RATIOS!BB21</f>
        <v>0</v>
      </c>
      <c r="AK12" s="119">
        <f>RATIOS!BC21</f>
        <v>0</v>
      </c>
      <c r="AL12" s="115" t="e">
        <f>RATIOS!BD21</f>
        <v>#DIV/0!</v>
      </c>
    </row>
    <row r="13" spans="2:53" ht="18.600000000000001" thickBot="1">
      <c r="B13" s="127">
        <f>RATIOS!G22</f>
        <v>9</v>
      </c>
      <c r="C13" s="127" t="str">
        <f>RATIOS!H22</f>
        <v>????</v>
      </c>
      <c r="D13" s="127">
        <f>RATIOS!I22</f>
        <v>0</v>
      </c>
      <c r="E13" s="127">
        <f>RATIOS!J22</f>
        <v>0</v>
      </c>
      <c r="F13" s="128">
        <f>RATIOS!K22</f>
        <v>0</v>
      </c>
      <c r="G13" s="128">
        <f>RATIOS!L22</f>
        <v>0</v>
      </c>
      <c r="H13" s="128">
        <f>RATIOS!M22</f>
        <v>0</v>
      </c>
      <c r="I13" s="128">
        <f>RATIOS!N22</f>
        <v>0</v>
      </c>
      <c r="J13" s="128">
        <f>RATIOS!O22</f>
        <v>0</v>
      </c>
      <c r="K13" s="128">
        <f>RATIOS!P22</f>
        <v>0</v>
      </c>
      <c r="L13" s="128">
        <f>RATIOS!Q22</f>
        <v>0</v>
      </c>
      <c r="M13" s="128">
        <f>RATIOS!R22</f>
        <v>0</v>
      </c>
      <c r="N13" s="128">
        <f>RATIOS!S22</f>
        <v>0</v>
      </c>
      <c r="O13" s="128">
        <f>RATIOS!T22</f>
        <v>0</v>
      </c>
      <c r="P13" s="128">
        <f>RATIOS!U22</f>
        <v>0</v>
      </c>
      <c r="Q13" s="129">
        <f>RATIOS!V22</f>
        <v>0</v>
      </c>
      <c r="R13" s="128">
        <f>RATIOS!W22</f>
        <v>0</v>
      </c>
      <c r="S13" s="127"/>
      <c r="T13" s="127">
        <f>RATIOS!Y22</f>
        <v>0</v>
      </c>
      <c r="U13" s="130">
        <f>RATIOS!AF22</f>
        <v>0</v>
      </c>
      <c r="V13" s="131">
        <f>RATIOS!AG22</f>
        <v>0</v>
      </c>
      <c r="W13" s="132" t="e">
        <f t="shared" si="0"/>
        <v>#DIV/0!</v>
      </c>
      <c r="X13" s="130">
        <f>RATIOS!AO22</f>
        <v>0</v>
      </c>
      <c r="Y13" s="131">
        <f>RATIOS!AP22</f>
        <v>0</v>
      </c>
      <c r="Z13" s="132" t="e">
        <f>RATIOS!AQ22</f>
        <v>#DIV/0!</v>
      </c>
      <c r="AA13" s="130">
        <f>RATIOS!AV22</f>
        <v>0</v>
      </c>
      <c r="AB13" s="131">
        <f>RATIOS!AW22</f>
        <v>0</v>
      </c>
      <c r="AC13" s="132" t="e">
        <f>RATIOS!AX22</f>
        <v>#DIV/0!</v>
      </c>
      <c r="AD13" s="133">
        <f>RATIOS!BI22</f>
        <v>0</v>
      </c>
      <c r="AE13" s="134">
        <f>RATIOS!BJ22</f>
        <v>0</v>
      </c>
      <c r="AF13" s="132" t="e">
        <f>RATIOS!BK22</f>
        <v>#DIV/0!</v>
      </c>
      <c r="AG13" s="135">
        <f>RATIOS!BP22</f>
        <v>0</v>
      </c>
      <c r="AH13" s="136">
        <f>RATIOS!BO22</f>
        <v>0</v>
      </c>
      <c r="AI13" s="132" t="e">
        <f>RATIOS!BQ22</f>
        <v>#DIV/0!</v>
      </c>
      <c r="AJ13" s="160">
        <f>RATIOS!BB22</f>
        <v>0</v>
      </c>
      <c r="AK13" s="161">
        <f>RATIOS!BC22</f>
        <v>0</v>
      </c>
      <c r="AL13" s="162" t="e">
        <f>RATIOS!BD22</f>
        <v>#DIV/0!</v>
      </c>
    </row>
    <row r="14" spans="2:53" ht="18.600000000000001" thickBot="1">
      <c r="B14" s="158">
        <f>RATIOS!G23</f>
        <v>10</v>
      </c>
      <c r="C14" s="137" t="str">
        <f>RATIOS!H23</f>
        <v>????</v>
      </c>
      <c r="D14" s="137">
        <f>RATIOS!I23</f>
        <v>0</v>
      </c>
      <c r="E14" s="137">
        <f>RATIOS!J23</f>
        <v>0</v>
      </c>
      <c r="F14" s="138">
        <f>RATIOS!K23</f>
        <v>0</v>
      </c>
      <c r="G14" s="138">
        <f>RATIOS!L23</f>
        <v>0</v>
      </c>
      <c r="H14" s="138">
        <f>RATIOS!M23</f>
        <v>0</v>
      </c>
      <c r="I14" s="138">
        <f>RATIOS!N23</f>
        <v>0</v>
      </c>
      <c r="J14" s="138">
        <f>RATIOS!O23</f>
        <v>0</v>
      </c>
      <c r="K14" s="138">
        <f>RATIOS!P23</f>
        <v>0</v>
      </c>
      <c r="L14" s="138">
        <f>RATIOS!Q23</f>
        <v>0</v>
      </c>
      <c r="M14" s="138">
        <f>RATIOS!R23</f>
        <v>0</v>
      </c>
      <c r="N14" s="138">
        <f>RATIOS!S23</f>
        <v>0</v>
      </c>
      <c r="O14" s="138">
        <f>RATIOS!T23</f>
        <v>0</v>
      </c>
      <c r="P14" s="138">
        <f>RATIOS!U23</f>
        <v>0</v>
      </c>
      <c r="Q14" s="139">
        <f>RATIOS!V23</f>
        <v>0</v>
      </c>
      <c r="R14" s="138">
        <f>RATIOS!W23</f>
        <v>0</v>
      </c>
      <c r="S14" s="137"/>
      <c r="T14" s="137">
        <f>RATIOS!Y23</f>
        <v>0</v>
      </c>
      <c r="U14" s="140">
        <f>RATIOS!AF23</f>
        <v>0</v>
      </c>
      <c r="V14" s="141">
        <f>RATIOS!AG23</f>
        <v>0</v>
      </c>
      <c r="W14" s="142" t="e">
        <f t="shared" si="0"/>
        <v>#DIV/0!</v>
      </c>
      <c r="X14" s="140">
        <f>RATIOS!AO23</f>
        <v>0</v>
      </c>
      <c r="Y14" s="141">
        <f>RATIOS!AP23</f>
        <v>0</v>
      </c>
      <c r="Z14" s="142" t="e">
        <f>RATIOS!AQ23</f>
        <v>#DIV/0!</v>
      </c>
      <c r="AA14" s="140">
        <f>RATIOS!AV23</f>
        <v>0</v>
      </c>
      <c r="AB14" s="141">
        <f>RATIOS!AW23</f>
        <v>0</v>
      </c>
      <c r="AC14" s="142" t="e">
        <f>RATIOS!AX23</f>
        <v>#DIV/0!</v>
      </c>
      <c r="AD14" s="143">
        <f>RATIOS!BI23</f>
        <v>0</v>
      </c>
      <c r="AE14" s="144">
        <f>RATIOS!BJ23</f>
        <v>0</v>
      </c>
      <c r="AF14" s="142" t="e">
        <f>RATIOS!BK23</f>
        <v>#DIV/0!</v>
      </c>
      <c r="AG14" s="145">
        <f>RATIOS!BP23</f>
        <v>0</v>
      </c>
      <c r="AH14" s="146">
        <f>RATIOS!BO23</f>
        <v>0</v>
      </c>
      <c r="AI14" s="142" t="e">
        <f>RATIOS!BQ23</f>
        <v>#DIV/0!</v>
      </c>
      <c r="AJ14" s="140">
        <f>RATIOS!BB23</f>
        <v>0</v>
      </c>
      <c r="AK14" s="146">
        <f>RATIOS!BC23</f>
        <v>0</v>
      </c>
      <c r="AL14" s="142" t="e">
        <f>RATIOS!BD23</f>
        <v>#DIV/0!</v>
      </c>
    </row>
    <row r="15" spans="2:53" ht="18">
      <c r="B15" s="147">
        <f>RATIOS!G24</f>
        <v>11</v>
      </c>
      <c r="C15" s="147" t="str">
        <f>RATIOS!H24</f>
        <v>????</v>
      </c>
      <c r="D15" s="147">
        <f>RATIOS!I24</f>
        <v>0</v>
      </c>
      <c r="E15" s="147">
        <f>RATIOS!J24</f>
        <v>0</v>
      </c>
      <c r="F15" s="148">
        <f>RATIOS!K24</f>
        <v>0</v>
      </c>
      <c r="G15" s="148">
        <f>RATIOS!L24</f>
        <v>0</v>
      </c>
      <c r="H15" s="148">
        <f>RATIOS!M24</f>
        <v>0</v>
      </c>
      <c r="I15" s="148">
        <f>RATIOS!N24</f>
        <v>0</v>
      </c>
      <c r="J15" s="148">
        <f>RATIOS!O24</f>
        <v>0</v>
      </c>
      <c r="K15" s="148">
        <f>RATIOS!P24</f>
        <v>0</v>
      </c>
      <c r="L15" s="148">
        <f>RATIOS!Q24</f>
        <v>0</v>
      </c>
      <c r="M15" s="148">
        <f>RATIOS!R24</f>
        <v>0</v>
      </c>
      <c r="N15" s="148">
        <f>RATIOS!S24</f>
        <v>0</v>
      </c>
      <c r="O15" s="148">
        <f>RATIOS!T24</f>
        <v>0</v>
      </c>
      <c r="P15" s="148">
        <f>RATIOS!U24</f>
        <v>0</v>
      </c>
      <c r="Q15" s="149">
        <f>RATIOS!V24</f>
        <v>0</v>
      </c>
      <c r="R15" s="148">
        <f>RATIOS!W24</f>
        <v>0</v>
      </c>
      <c r="S15" s="147"/>
      <c r="T15" s="147">
        <f>RATIOS!Y24</f>
        <v>0</v>
      </c>
      <c r="U15" s="113">
        <f>RATIOS!AF24</f>
        <v>0</v>
      </c>
      <c r="V15" s="114">
        <f>RATIOS!AG24</f>
        <v>0</v>
      </c>
      <c r="W15" s="115" t="e">
        <f t="shared" si="0"/>
        <v>#DIV/0!</v>
      </c>
      <c r="X15" s="113">
        <f>RATIOS!AO24</f>
        <v>0</v>
      </c>
      <c r="Y15" s="114">
        <f>RATIOS!AP24</f>
        <v>0</v>
      </c>
      <c r="Z15" s="115" t="e">
        <f>RATIOS!AQ24</f>
        <v>#DIV/0!</v>
      </c>
      <c r="AA15" s="113">
        <f>RATIOS!AV24</f>
        <v>0</v>
      </c>
      <c r="AB15" s="114">
        <f>RATIOS!AW24</f>
        <v>0</v>
      </c>
      <c r="AC15" s="115" t="e">
        <f>RATIOS!AX24</f>
        <v>#DIV/0!</v>
      </c>
      <c r="AD15" s="116">
        <f>RATIOS!BI24</f>
        <v>0</v>
      </c>
      <c r="AE15" s="117">
        <f>RATIOS!BJ24</f>
        <v>0</v>
      </c>
      <c r="AF15" s="115" t="e">
        <f>RATIOS!BK24</f>
        <v>#DIV/0!</v>
      </c>
      <c r="AG15" s="118">
        <f>RATIOS!BP24</f>
        <v>0</v>
      </c>
      <c r="AH15" s="119">
        <f>RATIOS!BO24</f>
        <v>0</v>
      </c>
      <c r="AI15" s="115" t="e">
        <f>RATIOS!BQ24</f>
        <v>#DIV/0!</v>
      </c>
      <c r="AJ15" s="118">
        <f>RATIOS!BB24</f>
        <v>0</v>
      </c>
      <c r="AK15" s="119">
        <f>RATIOS!BC24</f>
        <v>0</v>
      </c>
      <c r="AL15" s="115" t="e">
        <f>RATIOS!BD24</f>
        <v>#DIV/0!</v>
      </c>
    </row>
    <row r="16" spans="2:53" ht="18">
      <c r="B16" s="110">
        <f>RATIOS!G25</f>
        <v>12</v>
      </c>
      <c r="C16" s="110" t="str">
        <f>RATIOS!H25</f>
        <v>????</v>
      </c>
      <c r="D16" s="110">
        <f>RATIOS!I25</f>
        <v>0</v>
      </c>
      <c r="E16" s="110">
        <f>RATIOS!J25</f>
        <v>0</v>
      </c>
      <c r="F16" s="111">
        <f>RATIOS!K25</f>
        <v>0</v>
      </c>
      <c r="G16" s="111">
        <f>RATIOS!L25</f>
        <v>0</v>
      </c>
      <c r="H16" s="111">
        <f>RATIOS!M25</f>
        <v>0</v>
      </c>
      <c r="I16" s="111">
        <f>RATIOS!N25</f>
        <v>0</v>
      </c>
      <c r="J16" s="111">
        <f>RATIOS!O25</f>
        <v>0</v>
      </c>
      <c r="K16" s="111">
        <f>RATIOS!P25</f>
        <v>0</v>
      </c>
      <c r="L16" s="111">
        <f>RATIOS!Q25</f>
        <v>0</v>
      </c>
      <c r="M16" s="111">
        <f>RATIOS!R25</f>
        <v>0</v>
      </c>
      <c r="N16" s="111">
        <f>RATIOS!S25</f>
        <v>0</v>
      </c>
      <c r="O16" s="111">
        <f>RATIOS!T25</f>
        <v>0</v>
      </c>
      <c r="P16" s="111">
        <f>RATIOS!U25</f>
        <v>0</v>
      </c>
      <c r="Q16" s="112">
        <f>RATIOS!V25</f>
        <v>0</v>
      </c>
      <c r="R16" s="111">
        <f>RATIOS!W25</f>
        <v>0</v>
      </c>
      <c r="S16" s="110"/>
      <c r="T16" s="110">
        <f>RATIOS!Y25</f>
        <v>0</v>
      </c>
      <c r="U16" s="120">
        <f>RATIOS!AF25</f>
        <v>0</v>
      </c>
      <c r="V16" s="121">
        <f>RATIOS!AG25</f>
        <v>0</v>
      </c>
      <c r="W16" s="122" t="e">
        <f t="shared" si="0"/>
        <v>#DIV/0!</v>
      </c>
      <c r="X16" s="120">
        <f>RATIOS!AO25</f>
        <v>0</v>
      </c>
      <c r="Y16" s="121">
        <f>RATIOS!AP25</f>
        <v>0</v>
      </c>
      <c r="Z16" s="122" t="e">
        <f>RATIOS!AQ25</f>
        <v>#DIV/0!</v>
      </c>
      <c r="AA16" s="120">
        <f>RATIOS!AV25</f>
        <v>0</v>
      </c>
      <c r="AB16" s="121">
        <f>RATIOS!AW25</f>
        <v>0</v>
      </c>
      <c r="AC16" s="122" t="e">
        <f>RATIOS!AX25</f>
        <v>#DIV/0!</v>
      </c>
      <c r="AD16" s="123">
        <f>RATIOS!BI25</f>
        <v>0</v>
      </c>
      <c r="AE16" s="124">
        <f>RATIOS!BJ25</f>
        <v>0</v>
      </c>
      <c r="AF16" s="122" t="e">
        <f>RATIOS!BK25</f>
        <v>#DIV/0!</v>
      </c>
      <c r="AG16" s="125">
        <f>RATIOS!BP25</f>
        <v>0</v>
      </c>
      <c r="AH16" s="126">
        <f>RATIOS!BO25</f>
        <v>0</v>
      </c>
      <c r="AI16" s="122" t="e">
        <f>RATIOS!BQ25</f>
        <v>#DIV/0!</v>
      </c>
      <c r="AJ16" s="118">
        <f>RATIOS!BB25</f>
        <v>0</v>
      </c>
      <c r="AK16" s="119">
        <f>RATIOS!BC25</f>
        <v>0</v>
      </c>
      <c r="AL16" s="115" t="e">
        <f>RATIOS!BD25</f>
        <v>#DIV/0!</v>
      </c>
    </row>
    <row r="17" spans="2:38" ht="18">
      <c r="B17" s="110">
        <f>RATIOS!G26</f>
        <v>13</v>
      </c>
      <c r="C17" s="110" t="str">
        <f>RATIOS!H26</f>
        <v>????</v>
      </c>
      <c r="D17" s="110">
        <f>RATIOS!I26</f>
        <v>0</v>
      </c>
      <c r="E17" s="110">
        <f>RATIOS!J26</f>
        <v>0</v>
      </c>
      <c r="F17" s="111">
        <f>RATIOS!K26</f>
        <v>0</v>
      </c>
      <c r="G17" s="111">
        <f>RATIOS!L26</f>
        <v>0</v>
      </c>
      <c r="H17" s="111">
        <f>RATIOS!M26</f>
        <v>0</v>
      </c>
      <c r="I17" s="111">
        <f>RATIOS!N26</f>
        <v>0</v>
      </c>
      <c r="J17" s="111">
        <f>RATIOS!O26</f>
        <v>0</v>
      </c>
      <c r="K17" s="111">
        <f>RATIOS!P26</f>
        <v>0</v>
      </c>
      <c r="L17" s="111">
        <f>RATIOS!Q26</f>
        <v>0</v>
      </c>
      <c r="M17" s="111">
        <f>RATIOS!R26</f>
        <v>0</v>
      </c>
      <c r="N17" s="111">
        <f>RATIOS!S26</f>
        <v>0</v>
      </c>
      <c r="O17" s="111">
        <f>RATIOS!T26</f>
        <v>0</v>
      </c>
      <c r="P17" s="111">
        <f>RATIOS!U26</f>
        <v>0</v>
      </c>
      <c r="Q17" s="112">
        <f>RATIOS!V26</f>
        <v>0</v>
      </c>
      <c r="R17" s="111">
        <f>RATIOS!W26</f>
        <v>0</v>
      </c>
      <c r="S17" s="110"/>
      <c r="T17" s="110">
        <f>RATIOS!Y26</f>
        <v>0</v>
      </c>
      <c r="U17" s="120">
        <f>RATIOS!AF26</f>
        <v>0</v>
      </c>
      <c r="V17" s="121">
        <f>RATIOS!AG26</f>
        <v>0</v>
      </c>
      <c r="W17" s="122" t="e">
        <f t="shared" si="0"/>
        <v>#DIV/0!</v>
      </c>
      <c r="X17" s="120">
        <f>RATIOS!AO26</f>
        <v>0</v>
      </c>
      <c r="Y17" s="121">
        <f>RATIOS!AP26</f>
        <v>0</v>
      </c>
      <c r="Z17" s="122" t="e">
        <f>RATIOS!AQ26</f>
        <v>#DIV/0!</v>
      </c>
      <c r="AA17" s="120">
        <f>RATIOS!AV26</f>
        <v>0</v>
      </c>
      <c r="AB17" s="121">
        <f>RATIOS!AW26</f>
        <v>0</v>
      </c>
      <c r="AC17" s="122" t="e">
        <f>RATIOS!AX26</f>
        <v>#DIV/0!</v>
      </c>
      <c r="AD17" s="123">
        <f>RATIOS!BI26</f>
        <v>0</v>
      </c>
      <c r="AE17" s="124">
        <f>RATIOS!BJ26</f>
        <v>0</v>
      </c>
      <c r="AF17" s="122" t="e">
        <f>RATIOS!BK26</f>
        <v>#DIV/0!</v>
      </c>
      <c r="AG17" s="125">
        <f>RATIOS!BP26</f>
        <v>0</v>
      </c>
      <c r="AH17" s="126">
        <f>RATIOS!BO26</f>
        <v>0</v>
      </c>
      <c r="AI17" s="122" t="e">
        <f>RATIOS!BQ26</f>
        <v>#DIV/0!</v>
      </c>
      <c r="AJ17" s="118">
        <f>RATIOS!BB26</f>
        <v>0</v>
      </c>
      <c r="AK17" s="119">
        <f>RATIOS!BC26</f>
        <v>0</v>
      </c>
      <c r="AL17" s="115" t="e">
        <f>RATIOS!BD26</f>
        <v>#DIV/0!</v>
      </c>
    </row>
    <row r="18" spans="2:38" ht="18.600000000000001" thickBot="1">
      <c r="B18" s="127">
        <f>RATIOS!G27</f>
        <v>14</v>
      </c>
      <c r="C18" s="127" t="str">
        <f>RATIOS!H27</f>
        <v>????</v>
      </c>
      <c r="D18" s="127">
        <f>RATIOS!I27</f>
        <v>0</v>
      </c>
      <c r="E18" s="127">
        <f>RATIOS!J27</f>
        <v>0</v>
      </c>
      <c r="F18" s="128">
        <f>RATIOS!K27</f>
        <v>0</v>
      </c>
      <c r="G18" s="128">
        <f>RATIOS!L27</f>
        <v>0</v>
      </c>
      <c r="H18" s="128">
        <f>RATIOS!M27</f>
        <v>0</v>
      </c>
      <c r="I18" s="128">
        <f>RATIOS!N27</f>
        <v>0</v>
      </c>
      <c r="J18" s="128">
        <f>RATIOS!O27</f>
        <v>0</v>
      </c>
      <c r="K18" s="128">
        <f>RATIOS!P27</f>
        <v>0</v>
      </c>
      <c r="L18" s="128">
        <f>RATIOS!Q27</f>
        <v>0</v>
      </c>
      <c r="M18" s="128">
        <f>RATIOS!R27</f>
        <v>0</v>
      </c>
      <c r="N18" s="128">
        <f>RATIOS!S27</f>
        <v>0</v>
      </c>
      <c r="O18" s="128">
        <f>RATIOS!T27</f>
        <v>0</v>
      </c>
      <c r="P18" s="128">
        <f>RATIOS!U27</f>
        <v>0</v>
      </c>
      <c r="Q18" s="129">
        <f>RATIOS!V27</f>
        <v>0</v>
      </c>
      <c r="R18" s="128">
        <f>RATIOS!W27</f>
        <v>0</v>
      </c>
      <c r="S18" s="127"/>
      <c r="T18" s="127">
        <f>RATIOS!Y27</f>
        <v>0</v>
      </c>
      <c r="U18" s="130">
        <f>RATIOS!AF27</f>
        <v>0</v>
      </c>
      <c r="V18" s="131">
        <f>RATIOS!AG27</f>
        <v>0</v>
      </c>
      <c r="W18" s="132" t="e">
        <f t="shared" si="0"/>
        <v>#DIV/0!</v>
      </c>
      <c r="X18" s="130">
        <f>RATIOS!AO27</f>
        <v>0</v>
      </c>
      <c r="Y18" s="131">
        <f>RATIOS!AP27</f>
        <v>0</v>
      </c>
      <c r="Z18" s="132" t="e">
        <f>RATIOS!AQ27</f>
        <v>#DIV/0!</v>
      </c>
      <c r="AA18" s="130">
        <f>RATIOS!AV27</f>
        <v>0</v>
      </c>
      <c r="AB18" s="131">
        <f>RATIOS!AW27</f>
        <v>0</v>
      </c>
      <c r="AC18" s="132" t="e">
        <f>RATIOS!AX27</f>
        <v>#DIV/0!</v>
      </c>
      <c r="AD18" s="133">
        <f>RATIOS!BI27</f>
        <v>0</v>
      </c>
      <c r="AE18" s="134">
        <f>RATIOS!BJ27</f>
        <v>0</v>
      </c>
      <c r="AF18" s="132" t="e">
        <f>RATIOS!BK27</f>
        <v>#DIV/0!</v>
      </c>
      <c r="AG18" s="135">
        <f>RATIOS!BP27</f>
        <v>0</v>
      </c>
      <c r="AH18" s="136">
        <f>RATIOS!BO27</f>
        <v>0</v>
      </c>
      <c r="AI18" s="132" t="e">
        <f>RATIOS!BQ27</f>
        <v>#DIV/0!</v>
      </c>
      <c r="AJ18" s="160">
        <f>RATIOS!BB27</f>
        <v>0</v>
      </c>
      <c r="AK18" s="161">
        <f>RATIOS!BC27</f>
        <v>0</v>
      </c>
      <c r="AL18" s="162" t="e">
        <f>RATIOS!BD27</f>
        <v>#DIV/0!</v>
      </c>
    </row>
    <row r="19" spans="2:38" ht="18.600000000000001" thickBot="1">
      <c r="B19" s="158">
        <f>RATIOS!G28</f>
        <v>15</v>
      </c>
      <c r="C19" s="137" t="str">
        <f>RATIOS!H28</f>
        <v>????</v>
      </c>
      <c r="D19" s="137">
        <f>RATIOS!I28</f>
        <v>0</v>
      </c>
      <c r="E19" s="137">
        <f>RATIOS!J28</f>
        <v>0</v>
      </c>
      <c r="F19" s="138">
        <f>RATIOS!K28</f>
        <v>0</v>
      </c>
      <c r="G19" s="138">
        <f>RATIOS!L28</f>
        <v>0</v>
      </c>
      <c r="H19" s="138">
        <f>RATIOS!M28</f>
        <v>0</v>
      </c>
      <c r="I19" s="138">
        <f>RATIOS!N28</f>
        <v>0</v>
      </c>
      <c r="J19" s="138">
        <f>RATIOS!O28</f>
        <v>0</v>
      </c>
      <c r="K19" s="138">
        <f>RATIOS!P28</f>
        <v>0</v>
      </c>
      <c r="L19" s="138">
        <f>RATIOS!Q28</f>
        <v>0</v>
      </c>
      <c r="M19" s="138">
        <f>RATIOS!R28</f>
        <v>0</v>
      </c>
      <c r="N19" s="138">
        <f>RATIOS!S28</f>
        <v>0</v>
      </c>
      <c r="O19" s="138">
        <f>RATIOS!T28</f>
        <v>0</v>
      </c>
      <c r="P19" s="138">
        <f>RATIOS!U28</f>
        <v>0</v>
      </c>
      <c r="Q19" s="139">
        <f>RATIOS!V28</f>
        <v>0</v>
      </c>
      <c r="R19" s="138">
        <f>RATIOS!W28</f>
        <v>0</v>
      </c>
      <c r="S19" s="137"/>
      <c r="T19" s="137">
        <f>RATIOS!Y28</f>
        <v>0</v>
      </c>
      <c r="U19" s="140">
        <f>RATIOS!AF28</f>
        <v>0</v>
      </c>
      <c r="V19" s="141">
        <f>RATIOS!AG28</f>
        <v>0</v>
      </c>
      <c r="W19" s="142" t="e">
        <f t="shared" si="0"/>
        <v>#DIV/0!</v>
      </c>
      <c r="X19" s="140">
        <f>RATIOS!AO28</f>
        <v>0</v>
      </c>
      <c r="Y19" s="141">
        <f>RATIOS!AP28</f>
        <v>0</v>
      </c>
      <c r="Z19" s="142" t="e">
        <f>RATIOS!AQ28</f>
        <v>#DIV/0!</v>
      </c>
      <c r="AA19" s="140">
        <f>RATIOS!AV28</f>
        <v>0</v>
      </c>
      <c r="AB19" s="141">
        <f>RATIOS!AW28</f>
        <v>0</v>
      </c>
      <c r="AC19" s="142" t="e">
        <f>RATIOS!AX28</f>
        <v>#DIV/0!</v>
      </c>
      <c r="AD19" s="143">
        <f>RATIOS!BI28</f>
        <v>0</v>
      </c>
      <c r="AE19" s="144">
        <f>RATIOS!BJ28</f>
        <v>0</v>
      </c>
      <c r="AF19" s="142" t="e">
        <f>RATIOS!BK28</f>
        <v>#DIV/0!</v>
      </c>
      <c r="AG19" s="145">
        <f>RATIOS!BP28</f>
        <v>0</v>
      </c>
      <c r="AH19" s="146">
        <f>RATIOS!BO28</f>
        <v>0</v>
      </c>
      <c r="AI19" s="142" t="e">
        <f>RATIOS!BQ28</f>
        <v>#DIV/0!</v>
      </c>
      <c r="AJ19" s="140">
        <f>RATIOS!BB28</f>
        <v>0</v>
      </c>
      <c r="AK19" s="146">
        <f>RATIOS!BC28</f>
        <v>0</v>
      </c>
      <c r="AL19" s="142" t="e">
        <f>RATIOS!BD28</f>
        <v>#DIV/0!</v>
      </c>
    </row>
    <row r="20" spans="2:38" ht="18">
      <c r="B20" s="147">
        <f>RATIOS!G29</f>
        <v>16</v>
      </c>
      <c r="C20" s="147" t="str">
        <f>RATIOS!H29</f>
        <v>????</v>
      </c>
      <c r="D20" s="147">
        <f>RATIOS!I29</f>
        <v>0</v>
      </c>
      <c r="E20" s="147">
        <f>RATIOS!J29</f>
        <v>0</v>
      </c>
      <c r="F20" s="148">
        <f>RATIOS!K29</f>
        <v>0</v>
      </c>
      <c r="G20" s="148">
        <f>RATIOS!L29</f>
        <v>0</v>
      </c>
      <c r="H20" s="148">
        <f>RATIOS!M29</f>
        <v>0</v>
      </c>
      <c r="I20" s="148">
        <f>RATIOS!N29</f>
        <v>0</v>
      </c>
      <c r="J20" s="148">
        <f>RATIOS!O29</f>
        <v>0</v>
      </c>
      <c r="K20" s="148">
        <f>RATIOS!P29</f>
        <v>0</v>
      </c>
      <c r="L20" s="148">
        <f>RATIOS!Q29</f>
        <v>0</v>
      </c>
      <c r="M20" s="148">
        <f>RATIOS!R29</f>
        <v>0</v>
      </c>
      <c r="N20" s="148">
        <f>RATIOS!S29</f>
        <v>0</v>
      </c>
      <c r="O20" s="148">
        <f>RATIOS!T29</f>
        <v>0</v>
      </c>
      <c r="P20" s="148">
        <f>RATIOS!U29</f>
        <v>0</v>
      </c>
      <c r="Q20" s="149">
        <f>RATIOS!V29</f>
        <v>0</v>
      </c>
      <c r="R20" s="148">
        <f>RATIOS!W29</f>
        <v>0</v>
      </c>
      <c r="S20" s="147"/>
      <c r="T20" s="147">
        <f>RATIOS!Y29</f>
        <v>0</v>
      </c>
      <c r="U20" s="113">
        <f>RATIOS!AF29</f>
        <v>0</v>
      </c>
      <c r="V20" s="114">
        <f>RATIOS!AG29</f>
        <v>0</v>
      </c>
      <c r="W20" s="115" t="e">
        <f t="shared" si="0"/>
        <v>#DIV/0!</v>
      </c>
      <c r="X20" s="113">
        <f>RATIOS!AO29</f>
        <v>0</v>
      </c>
      <c r="Y20" s="114">
        <f>RATIOS!AP29</f>
        <v>0</v>
      </c>
      <c r="Z20" s="115" t="e">
        <f>RATIOS!AQ29</f>
        <v>#DIV/0!</v>
      </c>
      <c r="AA20" s="113">
        <f>RATIOS!AV29</f>
        <v>0</v>
      </c>
      <c r="AB20" s="114">
        <f>RATIOS!AW29</f>
        <v>0</v>
      </c>
      <c r="AC20" s="115" t="e">
        <f>RATIOS!AX29</f>
        <v>#DIV/0!</v>
      </c>
      <c r="AD20" s="116">
        <f>RATIOS!BI29</f>
        <v>0</v>
      </c>
      <c r="AE20" s="117">
        <f>RATIOS!BJ29</f>
        <v>0</v>
      </c>
      <c r="AF20" s="115" t="e">
        <f>RATIOS!BK29</f>
        <v>#DIV/0!</v>
      </c>
      <c r="AG20" s="118">
        <f>RATIOS!BP29</f>
        <v>0</v>
      </c>
      <c r="AH20" s="119">
        <f>RATIOS!BO29</f>
        <v>0</v>
      </c>
      <c r="AI20" s="115" t="e">
        <f>RATIOS!BQ29</f>
        <v>#DIV/0!</v>
      </c>
      <c r="AJ20" s="118">
        <f>RATIOS!BB29</f>
        <v>0</v>
      </c>
      <c r="AK20" s="119">
        <f>RATIOS!BC29</f>
        <v>0</v>
      </c>
      <c r="AL20" s="115" t="e">
        <f>RATIOS!BD29</f>
        <v>#DIV/0!</v>
      </c>
    </row>
    <row r="21" spans="2:38" ht="18">
      <c r="B21" s="110">
        <f>RATIOS!G30</f>
        <v>17</v>
      </c>
      <c r="C21" s="110" t="str">
        <f>RATIOS!H30</f>
        <v>????</v>
      </c>
      <c r="D21" s="110">
        <f>RATIOS!I30</f>
        <v>0</v>
      </c>
      <c r="E21" s="110">
        <f>RATIOS!J30</f>
        <v>0</v>
      </c>
      <c r="F21" s="111">
        <f>RATIOS!K30</f>
        <v>0</v>
      </c>
      <c r="G21" s="111">
        <f>RATIOS!L30</f>
        <v>0</v>
      </c>
      <c r="H21" s="111">
        <f>RATIOS!M30</f>
        <v>0</v>
      </c>
      <c r="I21" s="111">
        <f>RATIOS!N30</f>
        <v>0</v>
      </c>
      <c r="J21" s="111">
        <f>RATIOS!O30</f>
        <v>0</v>
      </c>
      <c r="K21" s="111">
        <f>RATIOS!P30</f>
        <v>0</v>
      </c>
      <c r="L21" s="111">
        <f>RATIOS!Q30</f>
        <v>0</v>
      </c>
      <c r="M21" s="111">
        <f>RATIOS!R30</f>
        <v>0</v>
      </c>
      <c r="N21" s="111">
        <f>RATIOS!S30</f>
        <v>0</v>
      </c>
      <c r="O21" s="111">
        <f>RATIOS!T30</f>
        <v>0</v>
      </c>
      <c r="P21" s="111">
        <f>RATIOS!U30</f>
        <v>0</v>
      </c>
      <c r="Q21" s="112">
        <f>RATIOS!V30</f>
        <v>0</v>
      </c>
      <c r="R21" s="111">
        <f>RATIOS!W30</f>
        <v>0</v>
      </c>
      <c r="S21" s="110"/>
      <c r="T21" s="110">
        <f>RATIOS!Y30</f>
        <v>0</v>
      </c>
      <c r="U21" s="120">
        <f>RATIOS!AF30</f>
        <v>0</v>
      </c>
      <c r="V21" s="121">
        <f>RATIOS!AG30</f>
        <v>0</v>
      </c>
      <c r="W21" s="122" t="e">
        <f t="shared" si="0"/>
        <v>#DIV/0!</v>
      </c>
      <c r="X21" s="120">
        <f>RATIOS!AO30</f>
        <v>0</v>
      </c>
      <c r="Y21" s="121">
        <f>RATIOS!AP30</f>
        <v>0</v>
      </c>
      <c r="Z21" s="122" t="e">
        <f>RATIOS!AQ30</f>
        <v>#DIV/0!</v>
      </c>
      <c r="AA21" s="120">
        <f>RATIOS!AV30</f>
        <v>0</v>
      </c>
      <c r="AB21" s="121">
        <f>RATIOS!AW30</f>
        <v>0</v>
      </c>
      <c r="AC21" s="122" t="e">
        <f>RATIOS!AX30</f>
        <v>#DIV/0!</v>
      </c>
      <c r="AD21" s="123">
        <f>RATIOS!BI30</f>
        <v>0</v>
      </c>
      <c r="AE21" s="124">
        <f>RATIOS!BJ30</f>
        <v>0</v>
      </c>
      <c r="AF21" s="122" t="e">
        <f>RATIOS!BK30</f>
        <v>#DIV/0!</v>
      </c>
      <c r="AG21" s="125">
        <f>RATIOS!BP30</f>
        <v>0</v>
      </c>
      <c r="AH21" s="126">
        <f>RATIOS!BO30</f>
        <v>0</v>
      </c>
      <c r="AI21" s="122" t="e">
        <f>RATIOS!BQ30</f>
        <v>#DIV/0!</v>
      </c>
      <c r="AJ21" s="118">
        <f>RATIOS!BB30</f>
        <v>0</v>
      </c>
      <c r="AK21" s="119">
        <f>RATIOS!BC30</f>
        <v>0</v>
      </c>
      <c r="AL21" s="115" t="e">
        <f>RATIOS!BD30</f>
        <v>#DIV/0!</v>
      </c>
    </row>
    <row r="22" spans="2:38" ht="18">
      <c r="B22" s="110">
        <f>RATIOS!G31</f>
        <v>18</v>
      </c>
      <c r="C22" s="110" t="str">
        <f>RATIOS!H31</f>
        <v>????</v>
      </c>
      <c r="D22" s="110">
        <f>RATIOS!I31</f>
        <v>0</v>
      </c>
      <c r="E22" s="110">
        <f>RATIOS!J31</f>
        <v>0</v>
      </c>
      <c r="F22" s="111">
        <f>RATIOS!K31</f>
        <v>0</v>
      </c>
      <c r="G22" s="111">
        <f>RATIOS!L31</f>
        <v>0</v>
      </c>
      <c r="H22" s="111">
        <f>RATIOS!M31</f>
        <v>0</v>
      </c>
      <c r="I22" s="111">
        <f>RATIOS!N31</f>
        <v>0</v>
      </c>
      <c r="J22" s="111">
        <f>RATIOS!O31</f>
        <v>0</v>
      </c>
      <c r="K22" s="111">
        <f>RATIOS!P31</f>
        <v>0</v>
      </c>
      <c r="L22" s="111">
        <f>RATIOS!Q31</f>
        <v>0</v>
      </c>
      <c r="M22" s="111">
        <f>RATIOS!R31</f>
        <v>0</v>
      </c>
      <c r="N22" s="111">
        <f>RATIOS!S31</f>
        <v>0</v>
      </c>
      <c r="O22" s="111">
        <f>RATIOS!T31</f>
        <v>0</v>
      </c>
      <c r="P22" s="111">
        <f>RATIOS!U31</f>
        <v>0</v>
      </c>
      <c r="Q22" s="112">
        <f>RATIOS!V31</f>
        <v>0</v>
      </c>
      <c r="R22" s="111">
        <f>RATIOS!W31</f>
        <v>0</v>
      </c>
      <c r="S22" s="110"/>
      <c r="T22" s="110">
        <f>RATIOS!Y31</f>
        <v>0</v>
      </c>
      <c r="U22" s="120">
        <f>RATIOS!AF31</f>
        <v>0</v>
      </c>
      <c r="V22" s="121">
        <f>RATIOS!AG31</f>
        <v>0</v>
      </c>
      <c r="W22" s="122" t="e">
        <f t="shared" si="0"/>
        <v>#DIV/0!</v>
      </c>
      <c r="X22" s="120">
        <f>RATIOS!AO31</f>
        <v>0</v>
      </c>
      <c r="Y22" s="121">
        <f>RATIOS!AP31</f>
        <v>0</v>
      </c>
      <c r="Z22" s="122" t="e">
        <f>RATIOS!AQ31</f>
        <v>#DIV/0!</v>
      </c>
      <c r="AA22" s="120">
        <f>RATIOS!AV31</f>
        <v>0</v>
      </c>
      <c r="AB22" s="121">
        <f>RATIOS!AW31</f>
        <v>0</v>
      </c>
      <c r="AC22" s="122" t="e">
        <f>RATIOS!AX31</f>
        <v>#DIV/0!</v>
      </c>
      <c r="AD22" s="123">
        <f>RATIOS!BI31</f>
        <v>0</v>
      </c>
      <c r="AE22" s="124">
        <f>RATIOS!BJ31</f>
        <v>0</v>
      </c>
      <c r="AF22" s="122" t="e">
        <f>RATIOS!BK31</f>
        <v>#DIV/0!</v>
      </c>
      <c r="AG22" s="125">
        <f>RATIOS!BP31</f>
        <v>0</v>
      </c>
      <c r="AH22" s="126">
        <f>RATIOS!BO31</f>
        <v>0</v>
      </c>
      <c r="AI22" s="122" t="e">
        <f>RATIOS!BQ31</f>
        <v>#DIV/0!</v>
      </c>
      <c r="AJ22" s="118">
        <f>RATIOS!BB31</f>
        <v>0</v>
      </c>
      <c r="AK22" s="119">
        <f>RATIOS!BC31</f>
        <v>0</v>
      </c>
      <c r="AL22" s="115" t="e">
        <f>RATIOS!BD31</f>
        <v>#DIV/0!</v>
      </c>
    </row>
    <row r="23" spans="2:38" ht="18.600000000000001" thickBot="1">
      <c r="B23" s="127">
        <f>RATIOS!G32</f>
        <v>19</v>
      </c>
      <c r="C23" s="127" t="str">
        <f>RATIOS!H32</f>
        <v>????</v>
      </c>
      <c r="D23" s="127">
        <f>RATIOS!I32</f>
        <v>0</v>
      </c>
      <c r="E23" s="127">
        <f>RATIOS!J32</f>
        <v>0</v>
      </c>
      <c r="F23" s="128">
        <f>RATIOS!K32</f>
        <v>0</v>
      </c>
      <c r="G23" s="128">
        <f>RATIOS!L32</f>
        <v>0</v>
      </c>
      <c r="H23" s="128">
        <f>RATIOS!M32</f>
        <v>0</v>
      </c>
      <c r="I23" s="128">
        <f>RATIOS!N32</f>
        <v>0</v>
      </c>
      <c r="J23" s="128">
        <f>RATIOS!O32</f>
        <v>0</v>
      </c>
      <c r="K23" s="128">
        <f>RATIOS!P32</f>
        <v>0</v>
      </c>
      <c r="L23" s="128">
        <f>RATIOS!Q32</f>
        <v>0</v>
      </c>
      <c r="M23" s="128">
        <f>RATIOS!R32</f>
        <v>0</v>
      </c>
      <c r="N23" s="128">
        <f>RATIOS!S32</f>
        <v>0</v>
      </c>
      <c r="O23" s="128">
        <f>RATIOS!T32</f>
        <v>0</v>
      </c>
      <c r="P23" s="128">
        <f>RATIOS!U32</f>
        <v>0</v>
      </c>
      <c r="Q23" s="129">
        <f>RATIOS!V32</f>
        <v>0</v>
      </c>
      <c r="R23" s="128">
        <f>RATIOS!W32</f>
        <v>0</v>
      </c>
      <c r="S23" s="127"/>
      <c r="T23" s="127">
        <f>RATIOS!Y32</f>
        <v>0</v>
      </c>
      <c r="U23" s="130">
        <f>RATIOS!AF32</f>
        <v>0</v>
      </c>
      <c r="V23" s="131">
        <f>RATIOS!AG32</f>
        <v>0</v>
      </c>
      <c r="W23" s="132" t="e">
        <f t="shared" si="0"/>
        <v>#DIV/0!</v>
      </c>
      <c r="X23" s="130">
        <f>RATIOS!AO32</f>
        <v>0</v>
      </c>
      <c r="Y23" s="131">
        <f>RATIOS!AP32</f>
        <v>0</v>
      </c>
      <c r="Z23" s="132" t="e">
        <f>RATIOS!AQ32</f>
        <v>#DIV/0!</v>
      </c>
      <c r="AA23" s="130">
        <f>RATIOS!AV32</f>
        <v>0</v>
      </c>
      <c r="AB23" s="131">
        <f>RATIOS!AW32</f>
        <v>0</v>
      </c>
      <c r="AC23" s="132" t="e">
        <f>RATIOS!AX32</f>
        <v>#DIV/0!</v>
      </c>
      <c r="AD23" s="133">
        <f>RATIOS!BI32</f>
        <v>0</v>
      </c>
      <c r="AE23" s="134">
        <f>RATIOS!BJ32</f>
        <v>0</v>
      </c>
      <c r="AF23" s="132" t="e">
        <f>RATIOS!BK32</f>
        <v>#DIV/0!</v>
      </c>
      <c r="AG23" s="135">
        <f>RATIOS!BP32</f>
        <v>0</v>
      </c>
      <c r="AH23" s="136">
        <f>RATIOS!BO32</f>
        <v>0</v>
      </c>
      <c r="AI23" s="132" t="e">
        <f>RATIOS!BQ32</f>
        <v>#DIV/0!</v>
      </c>
      <c r="AJ23" s="160">
        <f>RATIOS!BB32</f>
        <v>0</v>
      </c>
      <c r="AK23" s="161">
        <f>RATIOS!BC32</f>
        <v>0</v>
      </c>
      <c r="AL23" s="162" t="e">
        <f>RATIOS!BD32</f>
        <v>#DIV/0!</v>
      </c>
    </row>
    <row r="24" spans="2:38" ht="18.600000000000001" thickBot="1">
      <c r="B24" s="158">
        <f>RATIOS!G33</f>
        <v>20</v>
      </c>
      <c r="C24" s="137" t="str">
        <f>RATIOS!H33</f>
        <v>????</v>
      </c>
      <c r="D24" s="137">
        <f>RATIOS!I33</f>
        <v>0</v>
      </c>
      <c r="E24" s="137">
        <f>RATIOS!J33</f>
        <v>0</v>
      </c>
      <c r="F24" s="138">
        <f>RATIOS!K33</f>
        <v>0</v>
      </c>
      <c r="G24" s="138">
        <f>RATIOS!L33</f>
        <v>0</v>
      </c>
      <c r="H24" s="138">
        <f>RATIOS!M33</f>
        <v>0</v>
      </c>
      <c r="I24" s="138">
        <f>RATIOS!N33</f>
        <v>0</v>
      </c>
      <c r="J24" s="138">
        <f>RATIOS!O33</f>
        <v>0</v>
      </c>
      <c r="K24" s="138">
        <f>RATIOS!P33</f>
        <v>0</v>
      </c>
      <c r="L24" s="138">
        <f>RATIOS!Q33</f>
        <v>0</v>
      </c>
      <c r="M24" s="138">
        <f>RATIOS!R33</f>
        <v>0</v>
      </c>
      <c r="N24" s="138">
        <f>RATIOS!S33</f>
        <v>0</v>
      </c>
      <c r="O24" s="138">
        <f>RATIOS!T33</f>
        <v>0</v>
      </c>
      <c r="P24" s="138">
        <f>RATIOS!U33</f>
        <v>0</v>
      </c>
      <c r="Q24" s="139">
        <f>RATIOS!V33</f>
        <v>0</v>
      </c>
      <c r="R24" s="138">
        <f>RATIOS!W33</f>
        <v>0</v>
      </c>
      <c r="S24" s="137"/>
      <c r="T24" s="137">
        <f>RATIOS!Y33</f>
        <v>0</v>
      </c>
      <c r="U24" s="140">
        <f>RATIOS!AF33</f>
        <v>0</v>
      </c>
      <c r="V24" s="141">
        <f>RATIOS!AG33</f>
        <v>0</v>
      </c>
      <c r="W24" s="142" t="e">
        <f t="shared" si="0"/>
        <v>#DIV/0!</v>
      </c>
      <c r="X24" s="140">
        <f>RATIOS!AO33</f>
        <v>0</v>
      </c>
      <c r="Y24" s="141">
        <f>RATIOS!AP33</f>
        <v>0</v>
      </c>
      <c r="Z24" s="142" t="e">
        <f>RATIOS!AQ33</f>
        <v>#DIV/0!</v>
      </c>
      <c r="AA24" s="140">
        <f>RATIOS!AV33</f>
        <v>0</v>
      </c>
      <c r="AB24" s="141">
        <f>RATIOS!AW33</f>
        <v>0</v>
      </c>
      <c r="AC24" s="142" t="e">
        <f>RATIOS!AX33</f>
        <v>#DIV/0!</v>
      </c>
      <c r="AD24" s="143">
        <f>RATIOS!BI33</f>
        <v>0</v>
      </c>
      <c r="AE24" s="144">
        <f>RATIOS!BJ33</f>
        <v>0</v>
      </c>
      <c r="AF24" s="142" t="e">
        <f>RATIOS!BK33</f>
        <v>#DIV/0!</v>
      </c>
      <c r="AG24" s="145">
        <f>RATIOS!BP33</f>
        <v>0</v>
      </c>
      <c r="AH24" s="146">
        <f>RATIOS!BO33</f>
        <v>0</v>
      </c>
      <c r="AI24" s="142" t="e">
        <f>RATIOS!BQ33</f>
        <v>#DIV/0!</v>
      </c>
      <c r="AJ24" s="140">
        <f>RATIOS!BB33</f>
        <v>0</v>
      </c>
      <c r="AK24" s="146">
        <f>RATIOS!BC33</f>
        <v>0</v>
      </c>
      <c r="AL24" s="142" t="e">
        <f>RATIOS!BD33</f>
        <v>#DIV/0!</v>
      </c>
    </row>
    <row r="25" spans="2:38" ht="18">
      <c r="B25" s="147">
        <f>RATIOS!G34</f>
        <v>21</v>
      </c>
      <c r="C25" s="147" t="str">
        <f>RATIOS!H34</f>
        <v>????</v>
      </c>
      <c r="D25" s="147">
        <f>RATIOS!I34</f>
        <v>0</v>
      </c>
      <c r="E25" s="147">
        <f>RATIOS!J34</f>
        <v>0</v>
      </c>
      <c r="F25" s="148">
        <f>RATIOS!K34</f>
        <v>0</v>
      </c>
      <c r="G25" s="148">
        <f>RATIOS!L34</f>
        <v>0</v>
      </c>
      <c r="H25" s="148">
        <f>RATIOS!M34</f>
        <v>0</v>
      </c>
      <c r="I25" s="148">
        <f>RATIOS!N34</f>
        <v>0</v>
      </c>
      <c r="J25" s="148">
        <f>RATIOS!O34</f>
        <v>0</v>
      </c>
      <c r="K25" s="148">
        <f>RATIOS!P34</f>
        <v>0</v>
      </c>
      <c r="L25" s="148">
        <f>RATIOS!Q34</f>
        <v>0</v>
      </c>
      <c r="M25" s="148">
        <f>RATIOS!R34</f>
        <v>0</v>
      </c>
      <c r="N25" s="148">
        <f>RATIOS!S34</f>
        <v>0</v>
      </c>
      <c r="O25" s="148">
        <f>RATIOS!T34</f>
        <v>0</v>
      </c>
      <c r="P25" s="148">
        <f>RATIOS!U34</f>
        <v>0</v>
      </c>
      <c r="Q25" s="149">
        <f>RATIOS!V34</f>
        <v>0</v>
      </c>
      <c r="R25" s="148">
        <f>RATIOS!W34</f>
        <v>0</v>
      </c>
      <c r="S25" s="147"/>
      <c r="T25" s="147">
        <f>RATIOS!Y34</f>
        <v>0</v>
      </c>
      <c r="U25" s="113">
        <f>RATIOS!AF34</f>
        <v>0</v>
      </c>
      <c r="V25" s="114">
        <f>RATIOS!AG34</f>
        <v>0</v>
      </c>
      <c r="W25" s="115" t="e">
        <f t="shared" si="0"/>
        <v>#DIV/0!</v>
      </c>
      <c r="X25" s="113">
        <f>RATIOS!AO34</f>
        <v>0</v>
      </c>
      <c r="Y25" s="114">
        <f>RATIOS!AP34</f>
        <v>0</v>
      </c>
      <c r="Z25" s="115" t="e">
        <f>RATIOS!AQ34</f>
        <v>#DIV/0!</v>
      </c>
      <c r="AA25" s="113">
        <f>RATIOS!AV34</f>
        <v>0</v>
      </c>
      <c r="AB25" s="114">
        <f>RATIOS!AW34</f>
        <v>0</v>
      </c>
      <c r="AC25" s="115" t="e">
        <f>RATIOS!AX34</f>
        <v>#DIV/0!</v>
      </c>
      <c r="AD25" s="116">
        <f>RATIOS!BI34</f>
        <v>0</v>
      </c>
      <c r="AE25" s="117">
        <f>RATIOS!BJ34</f>
        <v>0</v>
      </c>
      <c r="AF25" s="115" t="e">
        <f>RATIOS!BK34</f>
        <v>#DIV/0!</v>
      </c>
      <c r="AG25" s="118">
        <f>RATIOS!BP34</f>
        <v>0</v>
      </c>
      <c r="AH25" s="119">
        <f>RATIOS!BO34</f>
        <v>0</v>
      </c>
      <c r="AI25" s="115" t="e">
        <f>RATIOS!BQ34</f>
        <v>#DIV/0!</v>
      </c>
      <c r="AJ25" s="118">
        <f>RATIOS!BB34</f>
        <v>0</v>
      </c>
      <c r="AK25" s="119">
        <f>RATIOS!BC34</f>
        <v>0</v>
      </c>
      <c r="AL25" s="115" t="e">
        <f>RATIOS!BD34</f>
        <v>#DIV/0!</v>
      </c>
    </row>
    <row r="26" spans="2:38" ht="18">
      <c r="B26" s="110">
        <f>RATIOS!G35</f>
        <v>22</v>
      </c>
      <c r="C26" s="110" t="str">
        <f>RATIOS!H35</f>
        <v>????</v>
      </c>
      <c r="D26" s="110">
        <f>RATIOS!I35</f>
        <v>0</v>
      </c>
      <c r="E26" s="110">
        <f>RATIOS!J35</f>
        <v>0</v>
      </c>
      <c r="F26" s="111">
        <f>RATIOS!K35</f>
        <v>0</v>
      </c>
      <c r="G26" s="111">
        <f>RATIOS!L35</f>
        <v>0</v>
      </c>
      <c r="H26" s="111">
        <f>RATIOS!M35</f>
        <v>0</v>
      </c>
      <c r="I26" s="111">
        <f>RATIOS!N35</f>
        <v>0</v>
      </c>
      <c r="J26" s="111">
        <f>RATIOS!O35</f>
        <v>0</v>
      </c>
      <c r="K26" s="111">
        <f>RATIOS!P35</f>
        <v>0</v>
      </c>
      <c r="L26" s="111">
        <f>RATIOS!Q35</f>
        <v>0</v>
      </c>
      <c r="M26" s="111">
        <f>RATIOS!R35</f>
        <v>0</v>
      </c>
      <c r="N26" s="111">
        <f>RATIOS!S35</f>
        <v>0</v>
      </c>
      <c r="O26" s="111">
        <f>RATIOS!T35</f>
        <v>0</v>
      </c>
      <c r="P26" s="111">
        <f>RATIOS!U35</f>
        <v>0</v>
      </c>
      <c r="Q26" s="112">
        <f>RATIOS!V35</f>
        <v>0</v>
      </c>
      <c r="R26" s="111">
        <f>RATIOS!W35</f>
        <v>0</v>
      </c>
      <c r="S26" s="110"/>
      <c r="T26" s="110">
        <f>RATIOS!Y35</f>
        <v>0</v>
      </c>
      <c r="U26" s="120">
        <f>RATIOS!AF35</f>
        <v>0</v>
      </c>
      <c r="V26" s="121">
        <f>RATIOS!AG35</f>
        <v>0</v>
      </c>
      <c r="W26" s="122" t="e">
        <f t="shared" si="0"/>
        <v>#DIV/0!</v>
      </c>
      <c r="X26" s="120">
        <f>RATIOS!AO35</f>
        <v>0</v>
      </c>
      <c r="Y26" s="121">
        <f>RATIOS!AP35</f>
        <v>0</v>
      </c>
      <c r="Z26" s="122" t="e">
        <f>RATIOS!AQ35</f>
        <v>#DIV/0!</v>
      </c>
      <c r="AA26" s="120">
        <f>RATIOS!AV35</f>
        <v>0</v>
      </c>
      <c r="AB26" s="121">
        <f>RATIOS!AW35</f>
        <v>0</v>
      </c>
      <c r="AC26" s="122" t="e">
        <f>RATIOS!AX35</f>
        <v>#DIV/0!</v>
      </c>
      <c r="AD26" s="123">
        <f>RATIOS!BI35</f>
        <v>0</v>
      </c>
      <c r="AE26" s="124">
        <f>RATIOS!BJ35</f>
        <v>0</v>
      </c>
      <c r="AF26" s="122" t="e">
        <f>RATIOS!BK35</f>
        <v>#DIV/0!</v>
      </c>
      <c r="AG26" s="125">
        <f>RATIOS!BP35</f>
        <v>0</v>
      </c>
      <c r="AH26" s="126">
        <f>RATIOS!BO35</f>
        <v>0</v>
      </c>
      <c r="AI26" s="122" t="e">
        <f>RATIOS!BQ35</f>
        <v>#DIV/0!</v>
      </c>
      <c r="AJ26" s="118">
        <f>RATIOS!BB35</f>
        <v>0</v>
      </c>
      <c r="AK26" s="119">
        <f>RATIOS!BC35</f>
        <v>0</v>
      </c>
      <c r="AL26" s="115" t="e">
        <f>RATIOS!BD35</f>
        <v>#DIV/0!</v>
      </c>
    </row>
    <row r="27" spans="2:38" ht="18">
      <c r="B27" s="110">
        <f>RATIOS!G36</f>
        <v>23</v>
      </c>
      <c r="C27" s="110" t="str">
        <f>RATIOS!H36</f>
        <v>????</v>
      </c>
      <c r="D27" s="110">
        <f>RATIOS!I36</f>
        <v>0</v>
      </c>
      <c r="E27" s="110">
        <f>RATIOS!J36</f>
        <v>0</v>
      </c>
      <c r="F27" s="111">
        <f>RATIOS!K36</f>
        <v>0</v>
      </c>
      <c r="G27" s="111">
        <f>RATIOS!L36</f>
        <v>0</v>
      </c>
      <c r="H27" s="111">
        <f>RATIOS!M36</f>
        <v>0</v>
      </c>
      <c r="I27" s="111">
        <f>RATIOS!N36</f>
        <v>0</v>
      </c>
      <c r="J27" s="111">
        <f>RATIOS!O36</f>
        <v>0</v>
      </c>
      <c r="K27" s="111">
        <f>RATIOS!P36</f>
        <v>0</v>
      </c>
      <c r="L27" s="111">
        <f>RATIOS!Q36</f>
        <v>0</v>
      </c>
      <c r="M27" s="111">
        <f>RATIOS!R36</f>
        <v>0</v>
      </c>
      <c r="N27" s="111">
        <f>RATIOS!S36</f>
        <v>0</v>
      </c>
      <c r="O27" s="111">
        <f>RATIOS!T36</f>
        <v>0</v>
      </c>
      <c r="P27" s="111">
        <f>RATIOS!U36</f>
        <v>0</v>
      </c>
      <c r="Q27" s="112">
        <f>RATIOS!V36</f>
        <v>0</v>
      </c>
      <c r="R27" s="111">
        <f>RATIOS!W36</f>
        <v>0</v>
      </c>
      <c r="S27" s="110"/>
      <c r="T27" s="110">
        <f>RATIOS!Y36</f>
        <v>0</v>
      </c>
      <c r="U27" s="120">
        <f>RATIOS!AF36</f>
        <v>0</v>
      </c>
      <c r="V27" s="121">
        <f>RATIOS!AG36</f>
        <v>0</v>
      </c>
      <c r="W27" s="122" t="e">
        <f t="shared" si="0"/>
        <v>#DIV/0!</v>
      </c>
      <c r="X27" s="120">
        <f>RATIOS!AO36</f>
        <v>0</v>
      </c>
      <c r="Y27" s="121">
        <f>RATIOS!AP36</f>
        <v>0</v>
      </c>
      <c r="Z27" s="122" t="e">
        <f>RATIOS!AQ36</f>
        <v>#DIV/0!</v>
      </c>
      <c r="AA27" s="120">
        <f>RATIOS!AV36</f>
        <v>0</v>
      </c>
      <c r="AB27" s="121">
        <f>RATIOS!AW36</f>
        <v>0</v>
      </c>
      <c r="AC27" s="122" t="e">
        <f>RATIOS!AX36</f>
        <v>#DIV/0!</v>
      </c>
      <c r="AD27" s="123">
        <f>RATIOS!BI36</f>
        <v>0</v>
      </c>
      <c r="AE27" s="124">
        <f>RATIOS!BJ36</f>
        <v>0</v>
      </c>
      <c r="AF27" s="122" t="e">
        <f>RATIOS!BK36</f>
        <v>#DIV/0!</v>
      </c>
      <c r="AG27" s="125">
        <f>RATIOS!BP36</f>
        <v>0</v>
      </c>
      <c r="AH27" s="126">
        <f>RATIOS!BO36</f>
        <v>0</v>
      </c>
      <c r="AI27" s="122" t="e">
        <f>RATIOS!BQ36</f>
        <v>#DIV/0!</v>
      </c>
      <c r="AJ27" s="118">
        <f>RATIOS!BB36</f>
        <v>0</v>
      </c>
      <c r="AK27" s="119">
        <f>RATIOS!BC36</f>
        <v>0</v>
      </c>
      <c r="AL27" s="115" t="e">
        <f>RATIOS!BD36</f>
        <v>#DIV/0!</v>
      </c>
    </row>
    <row r="28" spans="2:38" ht="18.600000000000001" thickBot="1">
      <c r="B28" s="127">
        <f>RATIOS!G37</f>
        <v>24</v>
      </c>
      <c r="C28" s="127" t="str">
        <f>RATIOS!H37</f>
        <v>????</v>
      </c>
      <c r="D28" s="127">
        <f>RATIOS!I37</f>
        <v>0</v>
      </c>
      <c r="E28" s="127">
        <f>RATIOS!J37</f>
        <v>0</v>
      </c>
      <c r="F28" s="128">
        <f>RATIOS!K37</f>
        <v>0</v>
      </c>
      <c r="G28" s="128">
        <f>RATIOS!L37</f>
        <v>0</v>
      </c>
      <c r="H28" s="128">
        <f>RATIOS!M37</f>
        <v>0</v>
      </c>
      <c r="I28" s="128">
        <f>RATIOS!N37</f>
        <v>0</v>
      </c>
      <c r="J28" s="128">
        <f>RATIOS!O37</f>
        <v>0</v>
      </c>
      <c r="K28" s="128">
        <f>RATIOS!P37</f>
        <v>0</v>
      </c>
      <c r="L28" s="128">
        <f>RATIOS!Q37</f>
        <v>0</v>
      </c>
      <c r="M28" s="128">
        <f>RATIOS!R37</f>
        <v>0</v>
      </c>
      <c r="N28" s="128">
        <f>RATIOS!S37</f>
        <v>0</v>
      </c>
      <c r="O28" s="128">
        <f>RATIOS!T37</f>
        <v>0</v>
      </c>
      <c r="P28" s="128">
        <f>RATIOS!U37</f>
        <v>0</v>
      </c>
      <c r="Q28" s="129">
        <f>RATIOS!V37</f>
        <v>0</v>
      </c>
      <c r="R28" s="128">
        <f>RATIOS!W37</f>
        <v>0</v>
      </c>
      <c r="S28" s="127"/>
      <c r="T28" s="127">
        <f>RATIOS!Y37</f>
        <v>0</v>
      </c>
      <c r="U28" s="130">
        <f>RATIOS!AF37</f>
        <v>0</v>
      </c>
      <c r="V28" s="131">
        <f>RATIOS!AG37</f>
        <v>0</v>
      </c>
      <c r="W28" s="132" t="e">
        <f t="shared" si="0"/>
        <v>#DIV/0!</v>
      </c>
      <c r="X28" s="130">
        <f>RATIOS!AO37</f>
        <v>0</v>
      </c>
      <c r="Y28" s="131">
        <f>RATIOS!AP37</f>
        <v>0</v>
      </c>
      <c r="Z28" s="132" t="e">
        <f>RATIOS!AQ37</f>
        <v>#DIV/0!</v>
      </c>
      <c r="AA28" s="130">
        <f>RATIOS!AV37</f>
        <v>0</v>
      </c>
      <c r="AB28" s="131">
        <f>RATIOS!AW37</f>
        <v>0</v>
      </c>
      <c r="AC28" s="132" t="e">
        <f>RATIOS!AX37</f>
        <v>#DIV/0!</v>
      </c>
      <c r="AD28" s="133">
        <f>RATIOS!BI37</f>
        <v>0</v>
      </c>
      <c r="AE28" s="134">
        <f>RATIOS!BJ37</f>
        <v>0</v>
      </c>
      <c r="AF28" s="132" t="e">
        <f>RATIOS!BK37</f>
        <v>#DIV/0!</v>
      </c>
      <c r="AG28" s="135">
        <f>RATIOS!BP37</f>
        <v>0</v>
      </c>
      <c r="AH28" s="136">
        <f>RATIOS!BO37</f>
        <v>0</v>
      </c>
      <c r="AI28" s="132" t="e">
        <f>RATIOS!BQ37</f>
        <v>#DIV/0!</v>
      </c>
      <c r="AJ28" s="160">
        <f>RATIOS!BB37</f>
        <v>0</v>
      </c>
      <c r="AK28" s="161">
        <f>RATIOS!BC37</f>
        <v>0</v>
      </c>
      <c r="AL28" s="162" t="e">
        <f>RATIOS!BD37</f>
        <v>#DIV/0!</v>
      </c>
    </row>
    <row r="29" spans="2:38" ht="18.600000000000001" thickBot="1">
      <c r="B29" s="158">
        <f>RATIOS!G38</f>
        <v>25</v>
      </c>
      <c r="C29" s="137" t="str">
        <f>RATIOS!H38</f>
        <v>????</v>
      </c>
      <c r="D29" s="137">
        <f>RATIOS!I38</f>
        <v>0</v>
      </c>
      <c r="E29" s="137">
        <f>RATIOS!J38</f>
        <v>0</v>
      </c>
      <c r="F29" s="138">
        <f>RATIOS!K38</f>
        <v>0</v>
      </c>
      <c r="G29" s="138">
        <f>RATIOS!L38</f>
        <v>0</v>
      </c>
      <c r="H29" s="138">
        <f>RATIOS!M38</f>
        <v>0</v>
      </c>
      <c r="I29" s="138">
        <f>RATIOS!N38</f>
        <v>0</v>
      </c>
      <c r="J29" s="138">
        <f>RATIOS!O38</f>
        <v>0</v>
      </c>
      <c r="K29" s="138">
        <f>RATIOS!P38</f>
        <v>0</v>
      </c>
      <c r="L29" s="138">
        <f>RATIOS!Q38</f>
        <v>0</v>
      </c>
      <c r="M29" s="138">
        <f>RATIOS!R38</f>
        <v>0</v>
      </c>
      <c r="N29" s="138">
        <f>RATIOS!S38</f>
        <v>0</v>
      </c>
      <c r="O29" s="138">
        <f>RATIOS!T38</f>
        <v>0</v>
      </c>
      <c r="P29" s="138">
        <f>RATIOS!U38</f>
        <v>0</v>
      </c>
      <c r="Q29" s="139">
        <f>RATIOS!V38</f>
        <v>0</v>
      </c>
      <c r="R29" s="138">
        <f>RATIOS!W38</f>
        <v>0</v>
      </c>
      <c r="S29" s="137"/>
      <c r="T29" s="137">
        <f>RATIOS!Y38</f>
        <v>0</v>
      </c>
      <c r="U29" s="140">
        <f>RATIOS!AF38</f>
        <v>0</v>
      </c>
      <c r="V29" s="141">
        <f>RATIOS!AG38</f>
        <v>0</v>
      </c>
      <c r="W29" s="142" t="e">
        <f t="shared" si="0"/>
        <v>#DIV/0!</v>
      </c>
      <c r="X29" s="140">
        <f>RATIOS!AO38</f>
        <v>0</v>
      </c>
      <c r="Y29" s="141">
        <f>RATIOS!AP38</f>
        <v>0</v>
      </c>
      <c r="Z29" s="142" t="e">
        <f>RATIOS!AQ38</f>
        <v>#DIV/0!</v>
      </c>
      <c r="AA29" s="140">
        <f>RATIOS!AV38</f>
        <v>0</v>
      </c>
      <c r="AB29" s="141">
        <f>RATIOS!AW38</f>
        <v>0</v>
      </c>
      <c r="AC29" s="142" t="e">
        <f>RATIOS!AX38</f>
        <v>#DIV/0!</v>
      </c>
      <c r="AD29" s="143">
        <f>RATIOS!BI38</f>
        <v>0</v>
      </c>
      <c r="AE29" s="144">
        <f>RATIOS!BJ38</f>
        <v>0</v>
      </c>
      <c r="AF29" s="142" t="e">
        <f>RATIOS!BK38</f>
        <v>#DIV/0!</v>
      </c>
      <c r="AG29" s="145">
        <f>RATIOS!BP38</f>
        <v>0</v>
      </c>
      <c r="AH29" s="146">
        <f>RATIOS!BO38</f>
        <v>0</v>
      </c>
      <c r="AI29" s="142" t="e">
        <f>RATIOS!BQ38</f>
        <v>#DIV/0!</v>
      </c>
      <c r="AJ29" s="140">
        <f>RATIOS!BB38</f>
        <v>0</v>
      </c>
      <c r="AK29" s="146">
        <f>RATIOS!BC38</f>
        <v>0</v>
      </c>
      <c r="AL29" s="142" t="e">
        <f>RATIOS!BD38</f>
        <v>#DIV/0!</v>
      </c>
    </row>
    <row r="30" spans="2:38" ht="18">
      <c r="B30" s="147">
        <f>RATIOS!G39</f>
        <v>26</v>
      </c>
      <c r="C30" s="147" t="str">
        <f>RATIOS!H39</f>
        <v>????</v>
      </c>
      <c r="D30" s="147">
        <f>RATIOS!I39</f>
        <v>0</v>
      </c>
      <c r="E30" s="147">
        <f>RATIOS!J39</f>
        <v>0</v>
      </c>
      <c r="F30" s="148">
        <f>RATIOS!K39</f>
        <v>0</v>
      </c>
      <c r="G30" s="148">
        <f>RATIOS!L39</f>
        <v>0</v>
      </c>
      <c r="H30" s="148">
        <f>RATIOS!M39</f>
        <v>0</v>
      </c>
      <c r="I30" s="148">
        <f>RATIOS!N39</f>
        <v>0</v>
      </c>
      <c r="J30" s="148">
        <f>RATIOS!O39</f>
        <v>0</v>
      </c>
      <c r="K30" s="148">
        <f>RATIOS!P39</f>
        <v>0</v>
      </c>
      <c r="L30" s="148">
        <f>RATIOS!Q39</f>
        <v>0</v>
      </c>
      <c r="M30" s="148">
        <f>RATIOS!R39</f>
        <v>0</v>
      </c>
      <c r="N30" s="148">
        <f>RATIOS!S39</f>
        <v>0</v>
      </c>
      <c r="O30" s="148">
        <f>RATIOS!T39</f>
        <v>0</v>
      </c>
      <c r="P30" s="148">
        <f>RATIOS!U39</f>
        <v>0</v>
      </c>
      <c r="Q30" s="149">
        <f>RATIOS!V39</f>
        <v>0</v>
      </c>
      <c r="R30" s="148">
        <f>RATIOS!W39</f>
        <v>0</v>
      </c>
      <c r="S30" s="147"/>
      <c r="T30" s="147">
        <f>RATIOS!Y39</f>
        <v>0</v>
      </c>
      <c r="U30" s="113">
        <f>RATIOS!AF39</f>
        <v>0</v>
      </c>
      <c r="V30" s="114">
        <f>RATIOS!AG39</f>
        <v>0</v>
      </c>
      <c r="W30" s="115" t="e">
        <f t="shared" si="0"/>
        <v>#DIV/0!</v>
      </c>
      <c r="X30" s="113">
        <f>RATIOS!AO39</f>
        <v>0</v>
      </c>
      <c r="Y30" s="114">
        <f>RATIOS!AP39</f>
        <v>0</v>
      </c>
      <c r="Z30" s="115" t="e">
        <f>RATIOS!AQ39</f>
        <v>#DIV/0!</v>
      </c>
      <c r="AA30" s="113">
        <f>RATIOS!AV39</f>
        <v>0</v>
      </c>
      <c r="AB30" s="114">
        <f>RATIOS!AW39</f>
        <v>0</v>
      </c>
      <c r="AC30" s="115" t="e">
        <f>RATIOS!AX39</f>
        <v>#DIV/0!</v>
      </c>
      <c r="AD30" s="116">
        <f>RATIOS!BI39</f>
        <v>0</v>
      </c>
      <c r="AE30" s="117">
        <f>RATIOS!BJ39</f>
        <v>0</v>
      </c>
      <c r="AF30" s="115" t="e">
        <f>RATIOS!BK39</f>
        <v>#DIV/0!</v>
      </c>
      <c r="AG30" s="118">
        <f>RATIOS!BP39</f>
        <v>0</v>
      </c>
      <c r="AH30" s="119">
        <f>RATIOS!BO39</f>
        <v>0</v>
      </c>
      <c r="AI30" s="115" t="e">
        <f>RATIOS!BQ39</f>
        <v>#DIV/0!</v>
      </c>
      <c r="AJ30" s="118">
        <f>RATIOS!BB39</f>
        <v>0</v>
      </c>
      <c r="AK30" s="119">
        <f>RATIOS!BC39</f>
        <v>0</v>
      </c>
      <c r="AL30" s="115" t="e">
        <f>RATIOS!BD39</f>
        <v>#DIV/0!</v>
      </c>
    </row>
    <row r="31" spans="2:38" ht="18">
      <c r="B31" s="110">
        <f>RATIOS!G40</f>
        <v>27</v>
      </c>
      <c r="C31" s="110" t="str">
        <f>RATIOS!H40</f>
        <v>????</v>
      </c>
      <c r="D31" s="110">
        <f>RATIOS!I40</f>
        <v>0</v>
      </c>
      <c r="E31" s="110">
        <f>RATIOS!J40</f>
        <v>0</v>
      </c>
      <c r="F31" s="111">
        <f>RATIOS!K40</f>
        <v>0</v>
      </c>
      <c r="G31" s="111">
        <f>RATIOS!L40</f>
        <v>0</v>
      </c>
      <c r="H31" s="111">
        <f>RATIOS!M40</f>
        <v>0</v>
      </c>
      <c r="I31" s="111">
        <f>RATIOS!N40</f>
        <v>0</v>
      </c>
      <c r="J31" s="111">
        <f>RATIOS!O40</f>
        <v>0</v>
      </c>
      <c r="K31" s="111">
        <f>RATIOS!P40</f>
        <v>0</v>
      </c>
      <c r="L31" s="111">
        <f>RATIOS!Q40</f>
        <v>0</v>
      </c>
      <c r="M31" s="111">
        <f>RATIOS!R40</f>
        <v>0</v>
      </c>
      <c r="N31" s="111">
        <f>RATIOS!S40</f>
        <v>0</v>
      </c>
      <c r="O31" s="111">
        <f>RATIOS!T40</f>
        <v>0</v>
      </c>
      <c r="P31" s="111">
        <f>RATIOS!U40</f>
        <v>0</v>
      </c>
      <c r="Q31" s="112">
        <f>RATIOS!V40</f>
        <v>0</v>
      </c>
      <c r="R31" s="111">
        <f>RATIOS!W40</f>
        <v>0</v>
      </c>
      <c r="S31" s="110"/>
      <c r="T31" s="110">
        <f>RATIOS!Y40</f>
        <v>0</v>
      </c>
      <c r="U31" s="120">
        <f>RATIOS!AF40</f>
        <v>0</v>
      </c>
      <c r="V31" s="121">
        <f>RATIOS!AG40</f>
        <v>0</v>
      </c>
      <c r="W31" s="122" t="e">
        <f t="shared" si="0"/>
        <v>#DIV/0!</v>
      </c>
      <c r="X31" s="120">
        <f>RATIOS!AO40</f>
        <v>0</v>
      </c>
      <c r="Y31" s="121">
        <f>RATIOS!AP40</f>
        <v>0</v>
      </c>
      <c r="Z31" s="122" t="e">
        <f>RATIOS!AQ40</f>
        <v>#DIV/0!</v>
      </c>
      <c r="AA31" s="120">
        <f>RATIOS!AV40</f>
        <v>0</v>
      </c>
      <c r="AB31" s="121">
        <f>RATIOS!AW40</f>
        <v>0</v>
      </c>
      <c r="AC31" s="122" t="e">
        <f>RATIOS!AX40</f>
        <v>#DIV/0!</v>
      </c>
      <c r="AD31" s="123">
        <f>RATIOS!BI40</f>
        <v>0</v>
      </c>
      <c r="AE31" s="124">
        <f>RATIOS!BJ40</f>
        <v>0</v>
      </c>
      <c r="AF31" s="122" t="e">
        <f>RATIOS!BK40</f>
        <v>#DIV/0!</v>
      </c>
      <c r="AG31" s="125">
        <f>RATIOS!BP40</f>
        <v>0</v>
      </c>
      <c r="AH31" s="126">
        <f>RATIOS!BO40</f>
        <v>0</v>
      </c>
      <c r="AI31" s="122" t="e">
        <f>RATIOS!BQ40</f>
        <v>#DIV/0!</v>
      </c>
      <c r="AJ31" s="118">
        <f>RATIOS!BB40</f>
        <v>0</v>
      </c>
      <c r="AK31" s="119">
        <f>RATIOS!BC40</f>
        <v>0</v>
      </c>
      <c r="AL31" s="115" t="e">
        <f>RATIOS!BD40</f>
        <v>#DIV/0!</v>
      </c>
    </row>
    <row r="32" spans="2:38" ht="18">
      <c r="B32" s="110">
        <f>RATIOS!G41</f>
        <v>28</v>
      </c>
      <c r="C32" s="110" t="str">
        <f>RATIOS!H41</f>
        <v>????</v>
      </c>
      <c r="D32" s="110">
        <f>RATIOS!I41</f>
        <v>0</v>
      </c>
      <c r="E32" s="110">
        <f>RATIOS!J41</f>
        <v>0</v>
      </c>
      <c r="F32" s="111">
        <f>RATIOS!K41</f>
        <v>0</v>
      </c>
      <c r="G32" s="111">
        <f>RATIOS!L41</f>
        <v>0</v>
      </c>
      <c r="H32" s="111">
        <f>RATIOS!M41</f>
        <v>0</v>
      </c>
      <c r="I32" s="111">
        <f>RATIOS!N41</f>
        <v>0</v>
      </c>
      <c r="J32" s="111">
        <f>RATIOS!O41</f>
        <v>0</v>
      </c>
      <c r="K32" s="111">
        <f>RATIOS!P41</f>
        <v>0</v>
      </c>
      <c r="L32" s="111">
        <f>RATIOS!Q41</f>
        <v>0</v>
      </c>
      <c r="M32" s="111">
        <f>RATIOS!R41</f>
        <v>0</v>
      </c>
      <c r="N32" s="111">
        <f>RATIOS!S41</f>
        <v>0</v>
      </c>
      <c r="O32" s="111">
        <f>RATIOS!T41</f>
        <v>0</v>
      </c>
      <c r="P32" s="111">
        <f>RATIOS!U41</f>
        <v>0</v>
      </c>
      <c r="Q32" s="112">
        <f>RATIOS!V41</f>
        <v>0</v>
      </c>
      <c r="R32" s="111">
        <f>RATIOS!W41</f>
        <v>0</v>
      </c>
      <c r="S32" s="110"/>
      <c r="T32" s="110">
        <f>RATIOS!Y41</f>
        <v>0</v>
      </c>
      <c r="U32" s="120">
        <f>RATIOS!AF41</f>
        <v>0</v>
      </c>
      <c r="V32" s="121">
        <f>RATIOS!AG41</f>
        <v>0</v>
      </c>
      <c r="W32" s="122" t="e">
        <f t="shared" si="0"/>
        <v>#DIV/0!</v>
      </c>
      <c r="X32" s="120">
        <f>RATIOS!AO41</f>
        <v>0</v>
      </c>
      <c r="Y32" s="121">
        <f>RATIOS!AP41</f>
        <v>0</v>
      </c>
      <c r="Z32" s="122" t="e">
        <f>RATIOS!AQ41</f>
        <v>#DIV/0!</v>
      </c>
      <c r="AA32" s="120">
        <f>RATIOS!AV41</f>
        <v>0</v>
      </c>
      <c r="AB32" s="121">
        <f>RATIOS!AW41</f>
        <v>0</v>
      </c>
      <c r="AC32" s="122" t="e">
        <f>RATIOS!AX41</f>
        <v>#DIV/0!</v>
      </c>
      <c r="AD32" s="123">
        <f>RATIOS!BI41</f>
        <v>0</v>
      </c>
      <c r="AE32" s="124">
        <f>RATIOS!BJ41</f>
        <v>0</v>
      </c>
      <c r="AF32" s="122" t="e">
        <f>RATIOS!BK41</f>
        <v>#DIV/0!</v>
      </c>
      <c r="AG32" s="125">
        <f>RATIOS!BP41</f>
        <v>0</v>
      </c>
      <c r="AH32" s="126">
        <f>RATIOS!BO41</f>
        <v>0</v>
      </c>
      <c r="AI32" s="122" t="e">
        <f>RATIOS!BQ41</f>
        <v>#DIV/0!</v>
      </c>
      <c r="AJ32" s="118">
        <f>RATIOS!BB41</f>
        <v>0</v>
      </c>
      <c r="AK32" s="119">
        <f>RATIOS!BC41</f>
        <v>0</v>
      </c>
      <c r="AL32" s="115" t="e">
        <f>RATIOS!BD41</f>
        <v>#DIV/0!</v>
      </c>
    </row>
    <row r="33" spans="2:38" ht="18.600000000000001" thickBot="1">
      <c r="B33" s="127">
        <f>RATIOS!G42</f>
        <v>29</v>
      </c>
      <c r="C33" s="127" t="str">
        <f>RATIOS!H42</f>
        <v>????</v>
      </c>
      <c r="D33" s="127">
        <f>RATIOS!I42</f>
        <v>0</v>
      </c>
      <c r="E33" s="127">
        <f>RATIOS!J42</f>
        <v>0</v>
      </c>
      <c r="F33" s="128">
        <f>RATIOS!K42</f>
        <v>0</v>
      </c>
      <c r="G33" s="128">
        <f>RATIOS!L42</f>
        <v>0</v>
      </c>
      <c r="H33" s="128">
        <f>RATIOS!M42</f>
        <v>0</v>
      </c>
      <c r="I33" s="128">
        <f>RATIOS!N42</f>
        <v>0</v>
      </c>
      <c r="J33" s="128">
        <f>RATIOS!O42</f>
        <v>0</v>
      </c>
      <c r="K33" s="128">
        <f>RATIOS!P42</f>
        <v>0</v>
      </c>
      <c r="L33" s="128">
        <f>RATIOS!Q42</f>
        <v>0</v>
      </c>
      <c r="M33" s="128">
        <f>RATIOS!R42</f>
        <v>0</v>
      </c>
      <c r="N33" s="128">
        <f>RATIOS!S42</f>
        <v>0</v>
      </c>
      <c r="O33" s="128">
        <f>RATIOS!T42</f>
        <v>0</v>
      </c>
      <c r="P33" s="128">
        <f>RATIOS!U42</f>
        <v>0</v>
      </c>
      <c r="Q33" s="129">
        <f>RATIOS!V42</f>
        <v>0</v>
      </c>
      <c r="R33" s="128">
        <f>RATIOS!W42</f>
        <v>0</v>
      </c>
      <c r="S33" s="127"/>
      <c r="T33" s="127">
        <f>RATIOS!Y42</f>
        <v>0</v>
      </c>
      <c r="U33" s="130">
        <f>RATIOS!AF42</f>
        <v>0</v>
      </c>
      <c r="V33" s="131">
        <f>RATIOS!AG42</f>
        <v>0</v>
      </c>
      <c r="W33" s="132" t="e">
        <f t="shared" si="0"/>
        <v>#DIV/0!</v>
      </c>
      <c r="X33" s="130">
        <f>RATIOS!AO42</f>
        <v>0</v>
      </c>
      <c r="Y33" s="131">
        <f>RATIOS!AP42</f>
        <v>0</v>
      </c>
      <c r="Z33" s="132" t="e">
        <f>RATIOS!AQ42</f>
        <v>#DIV/0!</v>
      </c>
      <c r="AA33" s="130">
        <f>RATIOS!AV42</f>
        <v>0</v>
      </c>
      <c r="AB33" s="131">
        <f>RATIOS!AW42</f>
        <v>0</v>
      </c>
      <c r="AC33" s="132" t="e">
        <f>RATIOS!AX42</f>
        <v>#DIV/0!</v>
      </c>
      <c r="AD33" s="133">
        <f>RATIOS!BI42</f>
        <v>0</v>
      </c>
      <c r="AE33" s="134">
        <f>RATIOS!BJ42</f>
        <v>0</v>
      </c>
      <c r="AF33" s="132" t="e">
        <f>RATIOS!BK42</f>
        <v>#DIV/0!</v>
      </c>
      <c r="AG33" s="135">
        <f>RATIOS!BP42</f>
        <v>0</v>
      </c>
      <c r="AH33" s="136">
        <f>RATIOS!BO42</f>
        <v>0</v>
      </c>
      <c r="AI33" s="132" t="e">
        <f>RATIOS!BQ42</f>
        <v>#DIV/0!</v>
      </c>
      <c r="AJ33" s="160">
        <f>RATIOS!BB42</f>
        <v>0</v>
      </c>
      <c r="AK33" s="161">
        <f>RATIOS!BC42</f>
        <v>0</v>
      </c>
      <c r="AL33" s="162" t="e">
        <f>RATIOS!BD42</f>
        <v>#DIV/0!</v>
      </c>
    </row>
    <row r="34" spans="2:38" ht="18.600000000000001" thickBot="1">
      <c r="B34" s="158">
        <f>RATIOS!G43</f>
        <v>30</v>
      </c>
      <c r="C34" s="137" t="str">
        <f>RATIOS!H43</f>
        <v>????</v>
      </c>
      <c r="D34" s="137">
        <f>RATIOS!I43</f>
        <v>0</v>
      </c>
      <c r="E34" s="137">
        <f>RATIOS!J43</f>
        <v>0</v>
      </c>
      <c r="F34" s="138">
        <f>RATIOS!K43</f>
        <v>0</v>
      </c>
      <c r="G34" s="138">
        <f>RATIOS!L43</f>
        <v>0</v>
      </c>
      <c r="H34" s="138">
        <f>RATIOS!M43</f>
        <v>0</v>
      </c>
      <c r="I34" s="138">
        <f>RATIOS!N43</f>
        <v>0</v>
      </c>
      <c r="J34" s="138">
        <f>RATIOS!O43</f>
        <v>0</v>
      </c>
      <c r="K34" s="138">
        <f>RATIOS!P43</f>
        <v>0</v>
      </c>
      <c r="L34" s="138">
        <f>RATIOS!Q43</f>
        <v>0</v>
      </c>
      <c r="M34" s="138">
        <f>RATIOS!R43</f>
        <v>0</v>
      </c>
      <c r="N34" s="138">
        <f>RATIOS!S43</f>
        <v>0</v>
      </c>
      <c r="O34" s="138">
        <f>RATIOS!T43</f>
        <v>0</v>
      </c>
      <c r="P34" s="138">
        <f>RATIOS!U43</f>
        <v>0</v>
      </c>
      <c r="Q34" s="139">
        <f>RATIOS!V43</f>
        <v>0</v>
      </c>
      <c r="R34" s="138">
        <f>RATIOS!W43</f>
        <v>0</v>
      </c>
      <c r="S34" s="137"/>
      <c r="T34" s="137">
        <f>RATIOS!Y43</f>
        <v>0</v>
      </c>
      <c r="U34" s="140">
        <f>RATIOS!AF43</f>
        <v>0</v>
      </c>
      <c r="V34" s="141">
        <f>RATIOS!AG43</f>
        <v>0</v>
      </c>
      <c r="W34" s="142" t="e">
        <f t="shared" si="0"/>
        <v>#DIV/0!</v>
      </c>
      <c r="X34" s="140">
        <f>RATIOS!AO43</f>
        <v>0</v>
      </c>
      <c r="Y34" s="141">
        <f>RATIOS!AP43</f>
        <v>0</v>
      </c>
      <c r="Z34" s="142" t="e">
        <f>RATIOS!AQ43</f>
        <v>#DIV/0!</v>
      </c>
      <c r="AA34" s="140">
        <f>RATIOS!AV43</f>
        <v>0</v>
      </c>
      <c r="AB34" s="141">
        <f>RATIOS!AW43</f>
        <v>0</v>
      </c>
      <c r="AC34" s="142" t="e">
        <f>RATIOS!AX43</f>
        <v>#DIV/0!</v>
      </c>
      <c r="AD34" s="143">
        <f>RATIOS!BI43</f>
        <v>0</v>
      </c>
      <c r="AE34" s="144">
        <f>RATIOS!BJ43</f>
        <v>0</v>
      </c>
      <c r="AF34" s="142" t="e">
        <f>RATIOS!BK43</f>
        <v>#DIV/0!</v>
      </c>
      <c r="AG34" s="145">
        <f>RATIOS!BP43</f>
        <v>0</v>
      </c>
      <c r="AH34" s="146">
        <f>RATIOS!BO43</f>
        <v>0</v>
      </c>
      <c r="AI34" s="142" t="e">
        <f>RATIOS!BQ43</f>
        <v>#DIV/0!</v>
      </c>
      <c r="AJ34" s="140">
        <f>RATIOS!BB43</f>
        <v>0</v>
      </c>
      <c r="AK34" s="146">
        <f>RATIOS!BC43</f>
        <v>0</v>
      </c>
      <c r="AL34" s="142" t="e">
        <f>RATIOS!BD43</f>
        <v>#DIV/0!</v>
      </c>
    </row>
    <row r="35" spans="2:38" ht="18">
      <c r="B35" s="147">
        <f>RATIOS!G44</f>
        <v>31</v>
      </c>
      <c r="C35" s="147" t="str">
        <f>RATIOS!H44</f>
        <v>????</v>
      </c>
      <c r="D35" s="147">
        <f>RATIOS!I44</f>
        <v>0</v>
      </c>
      <c r="E35" s="147">
        <f>RATIOS!J44</f>
        <v>0</v>
      </c>
      <c r="F35" s="148">
        <f>RATIOS!K44</f>
        <v>0</v>
      </c>
      <c r="G35" s="148">
        <f>RATIOS!L44</f>
        <v>0</v>
      </c>
      <c r="H35" s="148">
        <f>RATIOS!M44</f>
        <v>0</v>
      </c>
      <c r="I35" s="148">
        <f>RATIOS!N44</f>
        <v>0</v>
      </c>
      <c r="J35" s="148">
        <f>RATIOS!O44</f>
        <v>0</v>
      </c>
      <c r="K35" s="148">
        <f>RATIOS!P44</f>
        <v>0</v>
      </c>
      <c r="L35" s="148">
        <f>RATIOS!Q44</f>
        <v>0</v>
      </c>
      <c r="M35" s="148">
        <f>RATIOS!R44</f>
        <v>0</v>
      </c>
      <c r="N35" s="148">
        <f>RATIOS!S44</f>
        <v>0</v>
      </c>
      <c r="O35" s="148">
        <f>RATIOS!T44</f>
        <v>0</v>
      </c>
      <c r="P35" s="148">
        <f>RATIOS!U44</f>
        <v>0</v>
      </c>
      <c r="Q35" s="149">
        <f>RATIOS!V44</f>
        <v>0</v>
      </c>
      <c r="R35" s="148">
        <f>RATIOS!W44</f>
        <v>0</v>
      </c>
      <c r="S35" s="147"/>
      <c r="T35" s="147">
        <f>RATIOS!Y44</f>
        <v>0</v>
      </c>
      <c r="U35" s="113">
        <f>RATIOS!AF44</f>
        <v>0</v>
      </c>
      <c r="V35" s="114">
        <f>RATIOS!AG44</f>
        <v>0</v>
      </c>
      <c r="W35" s="115" t="e">
        <f t="shared" si="0"/>
        <v>#DIV/0!</v>
      </c>
      <c r="X35" s="113">
        <f>RATIOS!AO44</f>
        <v>0</v>
      </c>
      <c r="Y35" s="114">
        <f>RATIOS!AP44</f>
        <v>0</v>
      </c>
      <c r="Z35" s="115" t="e">
        <f>RATIOS!AQ44</f>
        <v>#DIV/0!</v>
      </c>
      <c r="AA35" s="113">
        <f>RATIOS!AV44</f>
        <v>0</v>
      </c>
      <c r="AB35" s="114">
        <f>RATIOS!AW44</f>
        <v>0</v>
      </c>
      <c r="AC35" s="115" t="e">
        <f>RATIOS!AX44</f>
        <v>#DIV/0!</v>
      </c>
      <c r="AD35" s="116">
        <f>RATIOS!BI44</f>
        <v>0</v>
      </c>
      <c r="AE35" s="117">
        <f>RATIOS!BJ44</f>
        <v>0</v>
      </c>
      <c r="AF35" s="115" t="e">
        <f>RATIOS!BK44</f>
        <v>#DIV/0!</v>
      </c>
      <c r="AG35" s="118">
        <f>RATIOS!BP44</f>
        <v>0</v>
      </c>
      <c r="AH35" s="119">
        <f>RATIOS!BO44</f>
        <v>0</v>
      </c>
      <c r="AI35" s="115" t="e">
        <f>RATIOS!BQ44</f>
        <v>#DIV/0!</v>
      </c>
      <c r="AJ35" s="118">
        <f>RATIOS!BB44</f>
        <v>0</v>
      </c>
      <c r="AK35" s="119">
        <f>RATIOS!BC44</f>
        <v>0</v>
      </c>
      <c r="AL35" s="115" t="e">
        <f>RATIOS!BD44</f>
        <v>#DIV/0!</v>
      </c>
    </row>
    <row r="36" spans="2:38" ht="18">
      <c r="B36" s="110">
        <f>RATIOS!G45</f>
        <v>32</v>
      </c>
      <c r="C36" s="110" t="str">
        <f>RATIOS!H45</f>
        <v>????</v>
      </c>
      <c r="D36" s="110">
        <f>RATIOS!I45</f>
        <v>0</v>
      </c>
      <c r="E36" s="110">
        <f>RATIOS!J45</f>
        <v>0</v>
      </c>
      <c r="F36" s="111">
        <f>RATIOS!K45</f>
        <v>0</v>
      </c>
      <c r="G36" s="111">
        <f>RATIOS!L45</f>
        <v>0</v>
      </c>
      <c r="H36" s="111">
        <f>RATIOS!M45</f>
        <v>0</v>
      </c>
      <c r="I36" s="111">
        <f>RATIOS!N45</f>
        <v>0</v>
      </c>
      <c r="J36" s="111">
        <f>RATIOS!O45</f>
        <v>0</v>
      </c>
      <c r="K36" s="111">
        <f>RATIOS!P45</f>
        <v>0</v>
      </c>
      <c r="L36" s="111">
        <f>RATIOS!Q45</f>
        <v>0</v>
      </c>
      <c r="M36" s="111">
        <f>RATIOS!R45</f>
        <v>0</v>
      </c>
      <c r="N36" s="111">
        <f>RATIOS!S45</f>
        <v>0</v>
      </c>
      <c r="O36" s="111">
        <f>RATIOS!T45</f>
        <v>0</v>
      </c>
      <c r="P36" s="111">
        <f>RATIOS!U45</f>
        <v>0</v>
      </c>
      <c r="Q36" s="112">
        <f>RATIOS!V45</f>
        <v>0</v>
      </c>
      <c r="R36" s="111">
        <f>RATIOS!W45</f>
        <v>0</v>
      </c>
      <c r="S36" s="110"/>
      <c r="T36" s="110">
        <f>RATIOS!Y45</f>
        <v>0</v>
      </c>
      <c r="U36" s="120">
        <f>RATIOS!AF45</f>
        <v>0</v>
      </c>
      <c r="V36" s="121">
        <f>RATIOS!AG45</f>
        <v>0</v>
      </c>
      <c r="W36" s="122" t="e">
        <f t="shared" si="0"/>
        <v>#DIV/0!</v>
      </c>
      <c r="X36" s="120">
        <f>RATIOS!AO45</f>
        <v>0</v>
      </c>
      <c r="Y36" s="121">
        <f>RATIOS!AP45</f>
        <v>0</v>
      </c>
      <c r="Z36" s="122" t="e">
        <f>RATIOS!AQ45</f>
        <v>#DIV/0!</v>
      </c>
      <c r="AA36" s="120">
        <f>RATIOS!AV45</f>
        <v>0</v>
      </c>
      <c r="AB36" s="121">
        <f>RATIOS!AW45</f>
        <v>0</v>
      </c>
      <c r="AC36" s="122" t="e">
        <f>RATIOS!AX45</f>
        <v>#DIV/0!</v>
      </c>
      <c r="AD36" s="123">
        <f>RATIOS!BI45</f>
        <v>0</v>
      </c>
      <c r="AE36" s="124">
        <f>RATIOS!BJ45</f>
        <v>0</v>
      </c>
      <c r="AF36" s="122" t="e">
        <f>RATIOS!BK45</f>
        <v>#DIV/0!</v>
      </c>
      <c r="AG36" s="125">
        <f>RATIOS!BP45</f>
        <v>0</v>
      </c>
      <c r="AH36" s="126">
        <f>RATIOS!BO45</f>
        <v>0</v>
      </c>
      <c r="AI36" s="122" t="e">
        <f>RATIOS!BQ45</f>
        <v>#DIV/0!</v>
      </c>
      <c r="AJ36" s="118">
        <f>RATIOS!BB45</f>
        <v>0</v>
      </c>
      <c r="AK36" s="119">
        <f>RATIOS!BC45</f>
        <v>0</v>
      </c>
      <c r="AL36" s="115" t="e">
        <f>RATIOS!BD45</f>
        <v>#DIV/0!</v>
      </c>
    </row>
    <row r="37" spans="2:38" ht="18">
      <c r="B37" s="110">
        <f>RATIOS!G46</f>
        <v>33</v>
      </c>
      <c r="C37" s="110" t="str">
        <f>RATIOS!H46</f>
        <v>????</v>
      </c>
      <c r="D37" s="110">
        <f>RATIOS!I46</f>
        <v>0</v>
      </c>
      <c r="E37" s="110">
        <f>RATIOS!J46</f>
        <v>0</v>
      </c>
      <c r="F37" s="111">
        <f>RATIOS!K46</f>
        <v>0</v>
      </c>
      <c r="G37" s="111">
        <f>RATIOS!L46</f>
        <v>0</v>
      </c>
      <c r="H37" s="111">
        <f>RATIOS!M46</f>
        <v>0</v>
      </c>
      <c r="I37" s="111">
        <f>RATIOS!N46</f>
        <v>0</v>
      </c>
      <c r="J37" s="111">
        <f>RATIOS!O46</f>
        <v>0</v>
      </c>
      <c r="K37" s="111">
        <f>RATIOS!P46</f>
        <v>0</v>
      </c>
      <c r="L37" s="111">
        <f>RATIOS!Q46</f>
        <v>0</v>
      </c>
      <c r="M37" s="111">
        <f>RATIOS!R46</f>
        <v>0</v>
      </c>
      <c r="N37" s="111">
        <f>RATIOS!S46</f>
        <v>0</v>
      </c>
      <c r="O37" s="111">
        <f>RATIOS!T46</f>
        <v>0</v>
      </c>
      <c r="P37" s="111">
        <f>RATIOS!U46</f>
        <v>0</v>
      </c>
      <c r="Q37" s="112">
        <f>RATIOS!V46</f>
        <v>0</v>
      </c>
      <c r="R37" s="111">
        <f>RATIOS!W46</f>
        <v>0</v>
      </c>
      <c r="S37" s="110"/>
      <c r="T37" s="110">
        <f>RATIOS!Y46</f>
        <v>0</v>
      </c>
      <c r="U37" s="120">
        <f>RATIOS!AF46</f>
        <v>0</v>
      </c>
      <c r="V37" s="121">
        <f>RATIOS!AG46</f>
        <v>0</v>
      </c>
      <c r="W37" s="122" t="e">
        <f t="shared" si="0"/>
        <v>#DIV/0!</v>
      </c>
      <c r="X37" s="120">
        <f>RATIOS!AO46</f>
        <v>0</v>
      </c>
      <c r="Y37" s="121">
        <f>RATIOS!AP46</f>
        <v>0</v>
      </c>
      <c r="Z37" s="122" t="e">
        <f>RATIOS!AQ46</f>
        <v>#DIV/0!</v>
      </c>
      <c r="AA37" s="120">
        <f>RATIOS!AV46</f>
        <v>0</v>
      </c>
      <c r="AB37" s="121">
        <f>RATIOS!AW46</f>
        <v>0</v>
      </c>
      <c r="AC37" s="122" t="e">
        <f>RATIOS!AX46</f>
        <v>#DIV/0!</v>
      </c>
      <c r="AD37" s="123">
        <f>RATIOS!BI46</f>
        <v>0</v>
      </c>
      <c r="AE37" s="124">
        <f>RATIOS!BJ46</f>
        <v>0</v>
      </c>
      <c r="AF37" s="122" t="e">
        <f>RATIOS!BK46</f>
        <v>#DIV/0!</v>
      </c>
      <c r="AG37" s="125">
        <f>RATIOS!BP46</f>
        <v>0</v>
      </c>
      <c r="AH37" s="126">
        <f>RATIOS!BO46</f>
        <v>0</v>
      </c>
      <c r="AI37" s="122" t="e">
        <f>RATIOS!BQ46</f>
        <v>#DIV/0!</v>
      </c>
      <c r="AJ37" s="118">
        <f>RATIOS!BB46</f>
        <v>0</v>
      </c>
      <c r="AK37" s="119">
        <f>RATIOS!BC46</f>
        <v>0</v>
      </c>
      <c r="AL37" s="115" t="e">
        <f>RATIOS!BD46</f>
        <v>#DIV/0!</v>
      </c>
    </row>
    <row r="38" spans="2:38" ht="18.600000000000001" thickBot="1">
      <c r="B38" s="127">
        <f>RATIOS!G47</f>
        <v>34</v>
      </c>
      <c r="C38" s="127" t="str">
        <f>RATIOS!H47</f>
        <v>????</v>
      </c>
      <c r="D38" s="127">
        <f>RATIOS!I47</f>
        <v>0</v>
      </c>
      <c r="E38" s="127">
        <f>RATIOS!J47</f>
        <v>0</v>
      </c>
      <c r="F38" s="128">
        <f>RATIOS!K47</f>
        <v>0</v>
      </c>
      <c r="G38" s="128">
        <f>RATIOS!L47</f>
        <v>0</v>
      </c>
      <c r="H38" s="128">
        <f>RATIOS!M47</f>
        <v>0</v>
      </c>
      <c r="I38" s="128">
        <f>RATIOS!N47</f>
        <v>0</v>
      </c>
      <c r="J38" s="128">
        <f>RATIOS!O47</f>
        <v>0</v>
      </c>
      <c r="K38" s="128">
        <f>RATIOS!P47</f>
        <v>0</v>
      </c>
      <c r="L38" s="128">
        <f>RATIOS!Q47</f>
        <v>0</v>
      </c>
      <c r="M38" s="128">
        <f>RATIOS!R47</f>
        <v>0</v>
      </c>
      <c r="N38" s="128">
        <f>RATIOS!S47</f>
        <v>0</v>
      </c>
      <c r="O38" s="128">
        <f>RATIOS!T47</f>
        <v>0</v>
      </c>
      <c r="P38" s="128">
        <f>RATIOS!U47</f>
        <v>0</v>
      </c>
      <c r="Q38" s="129">
        <f>RATIOS!V47</f>
        <v>0</v>
      </c>
      <c r="R38" s="128">
        <f>RATIOS!W47</f>
        <v>0</v>
      </c>
      <c r="S38" s="127"/>
      <c r="T38" s="127">
        <f>RATIOS!Y47</f>
        <v>0</v>
      </c>
      <c r="U38" s="130">
        <f>RATIOS!AF47</f>
        <v>0</v>
      </c>
      <c r="V38" s="131">
        <f>RATIOS!AG47</f>
        <v>0</v>
      </c>
      <c r="W38" s="132" t="e">
        <f t="shared" si="0"/>
        <v>#DIV/0!</v>
      </c>
      <c r="X38" s="130">
        <f>RATIOS!AO47</f>
        <v>0</v>
      </c>
      <c r="Y38" s="131">
        <f>RATIOS!AP47</f>
        <v>0</v>
      </c>
      <c r="Z38" s="132" t="e">
        <f>RATIOS!AQ47</f>
        <v>#DIV/0!</v>
      </c>
      <c r="AA38" s="130">
        <f>RATIOS!AV47</f>
        <v>0</v>
      </c>
      <c r="AB38" s="131">
        <f>RATIOS!AW47</f>
        <v>0</v>
      </c>
      <c r="AC38" s="132" t="e">
        <f>RATIOS!AX47</f>
        <v>#DIV/0!</v>
      </c>
      <c r="AD38" s="133">
        <f>RATIOS!BI47</f>
        <v>0</v>
      </c>
      <c r="AE38" s="134">
        <f>RATIOS!BJ47</f>
        <v>0</v>
      </c>
      <c r="AF38" s="132" t="e">
        <f>RATIOS!BK47</f>
        <v>#DIV/0!</v>
      </c>
      <c r="AG38" s="135">
        <f>RATIOS!BP47</f>
        <v>0</v>
      </c>
      <c r="AH38" s="136">
        <f>RATIOS!BO47</f>
        <v>0</v>
      </c>
      <c r="AI38" s="132" t="e">
        <f>RATIOS!BQ47</f>
        <v>#DIV/0!</v>
      </c>
      <c r="AJ38" s="160">
        <f>RATIOS!BB47</f>
        <v>0</v>
      </c>
      <c r="AK38" s="161">
        <f>RATIOS!BC47</f>
        <v>0</v>
      </c>
      <c r="AL38" s="162" t="e">
        <f>RATIOS!BD47</f>
        <v>#DIV/0!</v>
      </c>
    </row>
    <row r="39" spans="2:38" ht="18.600000000000001" thickBot="1">
      <c r="B39" s="158">
        <f>RATIOS!G48</f>
        <v>35</v>
      </c>
      <c r="C39" s="137" t="str">
        <f>RATIOS!H48</f>
        <v>????</v>
      </c>
      <c r="D39" s="137">
        <f>RATIOS!I48</f>
        <v>0</v>
      </c>
      <c r="E39" s="137">
        <f>RATIOS!J48</f>
        <v>0</v>
      </c>
      <c r="F39" s="171">
        <f>RATIOS!K48</f>
        <v>0</v>
      </c>
      <c r="G39" s="171">
        <f>RATIOS!L48</f>
        <v>0</v>
      </c>
      <c r="H39" s="171">
        <f>RATIOS!M48</f>
        <v>0</v>
      </c>
      <c r="I39" s="171">
        <f>RATIOS!N48</f>
        <v>0</v>
      </c>
      <c r="J39" s="171">
        <f>RATIOS!O48</f>
        <v>0</v>
      </c>
      <c r="K39" s="171">
        <f>RATIOS!P48</f>
        <v>0</v>
      </c>
      <c r="L39" s="171">
        <f>RATIOS!Q48</f>
        <v>0</v>
      </c>
      <c r="M39" s="171">
        <f>RATIOS!R48</f>
        <v>0</v>
      </c>
      <c r="N39" s="171">
        <f>RATIOS!S48</f>
        <v>0</v>
      </c>
      <c r="O39" s="171">
        <f>RATIOS!T48</f>
        <v>0</v>
      </c>
      <c r="P39" s="171">
        <f>RATIOS!U48</f>
        <v>0</v>
      </c>
      <c r="Q39" s="172">
        <f>RATIOS!V48</f>
        <v>0</v>
      </c>
      <c r="R39" s="171">
        <f>RATIOS!W48</f>
        <v>0</v>
      </c>
      <c r="S39" s="170"/>
      <c r="T39" s="170">
        <f>RATIOS!Y48</f>
        <v>0</v>
      </c>
      <c r="U39" s="140">
        <f>RATIOS!AF48</f>
        <v>0</v>
      </c>
      <c r="V39" s="141">
        <f>RATIOS!AG48</f>
        <v>0</v>
      </c>
      <c r="W39" s="142" t="e">
        <f t="shared" ref="W39:W40" si="1">V39/U39</f>
        <v>#DIV/0!</v>
      </c>
      <c r="X39" s="140">
        <f>RATIOS!AO48</f>
        <v>0</v>
      </c>
      <c r="Y39" s="141">
        <f>RATIOS!AP48</f>
        <v>0</v>
      </c>
      <c r="Z39" s="142" t="e">
        <f>RATIOS!AQ48</f>
        <v>#DIV/0!</v>
      </c>
      <c r="AA39" s="140">
        <f>RATIOS!AV48</f>
        <v>0</v>
      </c>
      <c r="AB39" s="141">
        <f>RATIOS!AW48</f>
        <v>0</v>
      </c>
      <c r="AC39" s="142" t="e">
        <f>RATIOS!AX48</f>
        <v>#DIV/0!</v>
      </c>
      <c r="AD39" s="143">
        <f>RATIOS!BI48</f>
        <v>0</v>
      </c>
      <c r="AE39" s="144">
        <f>RATIOS!BJ48</f>
        <v>0</v>
      </c>
      <c r="AF39" s="142" t="e">
        <f>RATIOS!BK48</f>
        <v>#DIV/0!</v>
      </c>
      <c r="AG39" s="145">
        <f>RATIOS!BP48</f>
        <v>0</v>
      </c>
      <c r="AH39" s="146">
        <f>RATIOS!BO48</f>
        <v>0</v>
      </c>
      <c r="AI39" s="142" t="e">
        <f>RATIOS!BQ48</f>
        <v>#DIV/0!</v>
      </c>
      <c r="AJ39" s="145">
        <f>RATIOS!BB48</f>
        <v>0</v>
      </c>
      <c r="AK39" s="146">
        <f>RATIOS!BC48</f>
        <v>0</v>
      </c>
      <c r="AL39" s="142" t="e">
        <f>RATIOS!BD48</f>
        <v>#DIV/0!</v>
      </c>
    </row>
    <row r="40" spans="2:38" ht="18">
      <c r="B40" s="147">
        <f>RATIOS!G49</f>
        <v>36</v>
      </c>
      <c r="C40" s="147" t="str">
        <f>RATIOS!H49</f>
        <v>????</v>
      </c>
      <c r="D40" s="147">
        <f>RATIOS!I49</f>
        <v>0</v>
      </c>
      <c r="E40" s="147">
        <f>RATIOS!J49</f>
        <v>0</v>
      </c>
      <c r="F40" s="148">
        <f>RATIOS!K49</f>
        <v>0</v>
      </c>
      <c r="G40" s="148">
        <f>RATIOS!L49</f>
        <v>0</v>
      </c>
      <c r="H40" s="148">
        <f>RATIOS!M49</f>
        <v>0</v>
      </c>
      <c r="I40" s="148">
        <f>RATIOS!N49</f>
        <v>0</v>
      </c>
      <c r="J40" s="148">
        <f>RATIOS!O49</f>
        <v>0</v>
      </c>
      <c r="K40" s="148">
        <f>RATIOS!P49</f>
        <v>0</v>
      </c>
      <c r="L40" s="148">
        <f>RATIOS!Q49</f>
        <v>0</v>
      </c>
      <c r="M40" s="148">
        <f>RATIOS!R49</f>
        <v>0</v>
      </c>
      <c r="N40" s="148">
        <f>RATIOS!S49</f>
        <v>0</v>
      </c>
      <c r="O40" s="148">
        <f>RATIOS!T49</f>
        <v>0</v>
      </c>
      <c r="P40" s="148">
        <f>RATIOS!U49</f>
        <v>0</v>
      </c>
      <c r="Q40" s="149">
        <f>RATIOS!V49</f>
        <v>0</v>
      </c>
      <c r="R40" s="148">
        <f>RATIOS!W49</f>
        <v>0</v>
      </c>
      <c r="S40" s="147"/>
      <c r="T40" s="147">
        <f>RATIOS!Y49</f>
        <v>0</v>
      </c>
      <c r="U40" s="118">
        <f>RATIOS!AF49</f>
        <v>0</v>
      </c>
      <c r="V40" s="114">
        <f>RATIOS!AG49</f>
        <v>0</v>
      </c>
      <c r="W40" s="173" t="e">
        <f t="shared" si="1"/>
        <v>#DIV/0!</v>
      </c>
      <c r="X40" s="118">
        <f>RATIOS!AO49</f>
        <v>0</v>
      </c>
      <c r="Y40" s="114">
        <f>RATIOS!AP49</f>
        <v>0</v>
      </c>
      <c r="Z40" s="173" t="e">
        <f>RATIOS!AQ49</f>
        <v>#DIV/0!</v>
      </c>
      <c r="AA40" s="118">
        <f>RATIOS!AV49</f>
        <v>0</v>
      </c>
      <c r="AB40" s="114">
        <f>RATIOS!AW49</f>
        <v>0</v>
      </c>
      <c r="AC40" s="173" t="e">
        <f>RATIOS!AX49</f>
        <v>#DIV/0!</v>
      </c>
      <c r="AD40" s="174">
        <f>RATIOS!BI49</f>
        <v>0</v>
      </c>
      <c r="AE40" s="117">
        <f>RATIOS!BJ49</f>
        <v>0</v>
      </c>
      <c r="AF40" s="173" t="e">
        <f>RATIOS!BK49</f>
        <v>#DIV/0!</v>
      </c>
      <c r="AG40" s="118">
        <f>RATIOS!BP49</f>
        <v>0</v>
      </c>
      <c r="AH40" s="114">
        <f>RATIOS!BO49</f>
        <v>0</v>
      </c>
      <c r="AI40" s="173" t="e">
        <f>RATIOS!BQ49</f>
        <v>#DIV/0!</v>
      </c>
      <c r="AJ40" s="118">
        <f>RATIOS!BB49</f>
        <v>0</v>
      </c>
      <c r="AK40" s="114">
        <f>RATIOS!BC49</f>
        <v>0</v>
      </c>
      <c r="AL40" s="173" t="e">
        <f>RATIOS!BD49</f>
        <v>#DIV/0!</v>
      </c>
    </row>
    <row r="41" spans="2:38" ht="18">
      <c r="B41" s="110">
        <f>RATIOS!G50</f>
        <v>37</v>
      </c>
      <c r="C41" s="110" t="str">
        <f>RATIOS!H50</f>
        <v>????</v>
      </c>
      <c r="D41" s="110">
        <f>RATIOS!I50</f>
        <v>0</v>
      </c>
      <c r="E41" s="110">
        <f>RATIOS!J50</f>
        <v>0</v>
      </c>
      <c r="F41" s="164">
        <f>RATIOS!K50</f>
        <v>0</v>
      </c>
      <c r="G41" s="164">
        <f>RATIOS!L50</f>
        <v>0</v>
      </c>
      <c r="H41" s="164">
        <f>RATIOS!M50</f>
        <v>0</v>
      </c>
      <c r="I41" s="164">
        <f>RATIOS!N50</f>
        <v>0</v>
      </c>
      <c r="J41" s="164">
        <f>RATIOS!O50</f>
        <v>0</v>
      </c>
      <c r="K41" s="164">
        <f>RATIOS!P50</f>
        <v>0</v>
      </c>
      <c r="L41" s="164">
        <f>RATIOS!Q50</f>
        <v>0</v>
      </c>
      <c r="M41" s="164">
        <f>RATIOS!R50</f>
        <v>0</v>
      </c>
      <c r="N41" s="164">
        <f>RATIOS!S50</f>
        <v>0</v>
      </c>
      <c r="O41" s="164">
        <f>RATIOS!T50</f>
        <v>0</v>
      </c>
      <c r="P41" s="164">
        <f>RATIOS!U50</f>
        <v>0</v>
      </c>
      <c r="Q41" s="165">
        <f>RATIOS!V50</f>
        <v>0</v>
      </c>
      <c r="R41" s="164">
        <f>RATIOS!W50</f>
        <v>0</v>
      </c>
      <c r="S41" s="163"/>
      <c r="T41" s="163">
        <f>RATIOS!Y50</f>
        <v>0</v>
      </c>
      <c r="U41" s="166">
        <f>RATIOS!AF50</f>
        <v>0</v>
      </c>
      <c r="V41" s="167">
        <f>RATIOS!AG50</f>
        <v>0</v>
      </c>
      <c r="W41" s="162" t="e">
        <f t="shared" ref="W41:W74" si="2">V41/U41</f>
        <v>#DIV/0!</v>
      </c>
      <c r="X41" s="166">
        <f>RATIOS!AO50</f>
        <v>0</v>
      </c>
      <c r="Y41" s="167">
        <f>RATIOS!AP50</f>
        <v>0</v>
      </c>
      <c r="Z41" s="162" t="e">
        <f>RATIOS!AQ50</f>
        <v>#DIV/0!</v>
      </c>
      <c r="AA41" s="166">
        <f>RATIOS!AV50</f>
        <v>0</v>
      </c>
      <c r="AB41" s="167">
        <f>RATIOS!AW50</f>
        <v>0</v>
      </c>
      <c r="AC41" s="162" t="e">
        <f>RATIOS!AX50</f>
        <v>#DIV/0!</v>
      </c>
      <c r="AD41" s="168">
        <f>RATIOS!BI50</f>
        <v>0</v>
      </c>
      <c r="AE41" s="169">
        <f>RATIOS!BJ50</f>
        <v>0</v>
      </c>
      <c r="AF41" s="162" t="e">
        <f>RATIOS!BK50</f>
        <v>#DIV/0!</v>
      </c>
      <c r="AG41" s="160">
        <f>RATIOS!BP50</f>
        <v>0</v>
      </c>
      <c r="AH41" s="161">
        <f>RATIOS!BO50</f>
        <v>0</v>
      </c>
      <c r="AI41" s="162" t="e">
        <f>RATIOS!BQ50</f>
        <v>#DIV/0!</v>
      </c>
      <c r="AJ41" s="160">
        <f>RATIOS!BB50</f>
        <v>0</v>
      </c>
      <c r="AK41" s="161">
        <f>RATIOS!BC50</f>
        <v>0</v>
      </c>
      <c r="AL41" s="162" t="e">
        <f>RATIOS!BD50</f>
        <v>#DIV/0!</v>
      </c>
    </row>
    <row r="42" spans="2:38" ht="18">
      <c r="B42" s="110">
        <f>RATIOS!G51</f>
        <v>38</v>
      </c>
      <c r="C42" s="110" t="str">
        <f>RATIOS!H51</f>
        <v>????</v>
      </c>
      <c r="D42" s="110">
        <f>RATIOS!I51</f>
        <v>0</v>
      </c>
      <c r="E42" s="110">
        <f>RATIOS!J51</f>
        <v>0</v>
      </c>
      <c r="F42" s="164">
        <f>RATIOS!K51</f>
        <v>0</v>
      </c>
      <c r="G42" s="164">
        <f>RATIOS!L51</f>
        <v>0</v>
      </c>
      <c r="H42" s="164">
        <f>RATIOS!M51</f>
        <v>0</v>
      </c>
      <c r="I42" s="164">
        <f>RATIOS!N51</f>
        <v>0</v>
      </c>
      <c r="J42" s="164">
        <f>RATIOS!O51</f>
        <v>0</v>
      </c>
      <c r="K42" s="164">
        <f>RATIOS!P51</f>
        <v>0</v>
      </c>
      <c r="L42" s="164">
        <f>RATIOS!Q51</f>
        <v>0</v>
      </c>
      <c r="M42" s="164">
        <f>RATIOS!R51</f>
        <v>0</v>
      </c>
      <c r="N42" s="164">
        <f>RATIOS!S51</f>
        <v>0</v>
      </c>
      <c r="O42" s="164">
        <f>RATIOS!T51</f>
        <v>0</v>
      </c>
      <c r="P42" s="164">
        <f>RATIOS!U51</f>
        <v>0</v>
      </c>
      <c r="Q42" s="165">
        <f>RATIOS!V51</f>
        <v>0</v>
      </c>
      <c r="R42" s="164">
        <f>RATIOS!W51</f>
        <v>0</v>
      </c>
      <c r="S42" s="163"/>
      <c r="T42" s="163">
        <f>RATIOS!Y51</f>
        <v>0</v>
      </c>
      <c r="U42" s="166">
        <f>RATIOS!AF51</f>
        <v>0</v>
      </c>
      <c r="V42" s="167">
        <f>RATIOS!AG51</f>
        <v>0</v>
      </c>
      <c r="W42" s="162" t="e">
        <f t="shared" si="2"/>
        <v>#DIV/0!</v>
      </c>
      <c r="X42" s="166">
        <f>RATIOS!AO51</f>
        <v>0</v>
      </c>
      <c r="Y42" s="167">
        <f>RATIOS!AP51</f>
        <v>0</v>
      </c>
      <c r="Z42" s="162" t="e">
        <f>RATIOS!AQ51</f>
        <v>#DIV/0!</v>
      </c>
      <c r="AA42" s="166">
        <f>RATIOS!AV51</f>
        <v>0</v>
      </c>
      <c r="AB42" s="167">
        <f>RATIOS!AW51</f>
        <v>0</v>
      </c>
      <c r="AC42" s="162" t="e">
        <f>RATIOS!AX51</f>
        <v>#DIV/0!</v>
      </c>
      <c r="AD42" s="168">
        <f>RATIOS!BI51</f>
        <v>0</v>
      </c>
      <c r="AE42" s="169">
        <f>RATIOS!BJ51</f>
        <v>0</v>
      </c>
      <c r="AF42" s="162" t="e">
        <f>RATIOS!BK51</f>
        <v>#DIV/0!</v>
      </c>
      <c r="AG42" s="160">
        <f>RATIOS!BP51</f>
        <v>0</v>
      </c>
      <c r="AH42" s="161">
        <f>RATIOS!BO51</f>
        <v>0</v>
      </c>
      <c r="AI42" s="162" t="e">
        <f>RATIOS!BQ51</f>
        <v>#DIV/0!</v>
      </c>
      <c r="AJ42" s="160">
        <f>RATIOS!BB51</f>
        <v>0</v>
      </c>
      <c r="AK42" s="161">
        <f>RATIOS!BC51</f>
        <v>0</v>
      </c>
      <c r="AL42" s="162" t="e">
        <f>RATIOS!BD51</f>
        <v>#DIV/0!</v>
      </c>
    </row>
    <row r="43" spans="2:38" ht="18.600000000000001" thickBot="1">
      <c r="B43" s="127">
        <f>RATIOS!G52</f>
        <v>39</v>
      </c>
      <c r="C43" s="127" t="str">
        <f>RATIOS!H52</f>
        <v>????</v>
      </c>
      <c r="D43" s="127">
        <f>RATIOS!I52</f>
        <v>0</v>
      </c>
      <c r="E43" s="127">
        <f>RATIOS!J52</f>
        <v>0</v>
      </c>
      <c r="F43" s="164">
        <f>RATIOS!K52</f>
        <v>0</v>
      </c>
      <c r="G43" s="164">
        <f>RATIOS!L52</f>
        <v>0</v>
      </c>
      <c r="H43" s="164">
        <f>RATIOS!M52</f>
        <v>0</v>
      </c>
      <c r="I43" s="164">
        <f>RATIOS!N52</f>
        <v>0</v>
      </c>
      <c r="J43" s="164">
        <f>RATIOS!O52</f>
        <v>0</v>
      </c>
      <c r="K43" s="164">
        <f>RATIOS!P52</f>
        <v>0</v>
      </c>
      <c r="L43" s="164">
        <f>RATIOS!Q52</f>
        <v>0</v>
      </c>
      <c r="M43" s="164">
        <f>RATIOS!R52</f>
        <v>0</v>
      </c>
      <c r="N43" s="164">
        <f>RATIOS!S52</f>
        <v>0</v>
      </c>
      <c r="O43" s="164">
        <f>RATIOS!T52</f>
        <v>0</v>
      </c>
      <c r="P43" s="164">
        <f>RATIOS!U52</f>
        <v>0</v>
      </c>
      <c r="Q43" s="165">
        <f>RATIOS!V52</f>
        <v>0</v>
      </c>
      <c r="R43" s="164">
        <f>RATIOS!W52</f>
        <v>0</v>
      </c>
      <c r="S43" s="163"/>
      <c r="T43" s="163">
        <f>RATIOS!Y52</f>
        <v>0</v>
      </c>
      <c r="U43" s="166">
        <f>RATIOS!AF52</f>
        <v>0</v>
      </c>
      <c r="V43" s="167">
        <f>RATIOS!AG52</f>
        <v>0</v>
      </c>
      <c r="W43" s="162" t="e">
        <f t="shared" si="2"/>
        <v>#DIV/0!</v>
      </c>
      <c r="X43" s="166">
        <f>RATIOS!AO52</f>
        <v>0</v>
      </c>
      <c r="Y43" s="167">
        <f>RATIOS!AP52</f>
        <v>0</v>
      </c>
      <c r="Z43" s="162" t="e">
        <f>RATIOS!AQ52</f>
        <v>#DIV/0!</v>
      </c>
      <c r="AA43" s="166">
        <f>RATIOS!AV52</f>
        <v>0</v>
      </c>
      <c r="AB43" s="167">
        <f>RATIOS!AW52</f>
        <v>0</v>
      </c>
      <c r="AC43" s="162" t="e">
        <f>RATIOS!AX52</f>
        <v>#DIV/0!</v>
      </c>
      <c r="AD43" s="168">
        <f>RATIOS!BI52</f>
        <v>0</v>
      </c>
      <c r="AE43" s="169">
        <f>RATIOS!BJ52</f>
        <v>0</v>
      </c>
      <c r="AF43" s="162" t="e">
        <f>RATIOS!BK52</f>
        <v>#DIV/0!</v>
      </c>
      <c r="AG43" s="160">
        <f>RATIOS!BP52</f>
        <v>0</v>
      </c>
      <c r="AH43" s="161">
        <f>RATIOS!BO52</f>
        <v>0</v>
      </c>
      <c r="AI43" s="162" t="e">
        <f>RATIOS!BQ52</f>
        <v>#DIV/0!</v>
      </c>
      <c r="AJ43" s="160">
        <f>RATIOS!BB52</f>
        <v>0</v>
      </c>
      <c r="AK43" s="161">
        <f>RATIOS!BC52</f>
        <v>0</v>
      </c>
      <c r="AL43" s="162" t="e">
        <f>RATIOS!BD52</f>
        <v>#DIV/0!</v>
      </c>
    </row>
    <row r="44" spans="2:38" ht="18.600000000000001" thickBot="1">
      <c r="B44" s="158">
        <f>RATIOS!G53</f>
        <v>40</v>
      </c>
      <c r="C44" s="137" t="str">
        <f>RATIOS!H53</f>
        <v>????</v>
      </c>
      <c r="D44" s="137">
        <f>RATIOS!I53</f>
        <v>0</v>
      </c>
      <c r="E44" s="137">
        <f>RATIOS!J53</f>
        <v>0</v>
      </c>
      <c r="F44" s="171">
        <f>RATIOS!K53</f>
        <v>0</v>
      </c>
      <c r="G44" s="171">
        <f>RATIOS!L53</f>
        <v>0</v>
      </c>
      <c r="H44" s="171">
        <f>RATIOS!M53</f>
        <v>0</v>
      </c>
      <c r="I44" s="171">
        <f>RATIOS!N53</f>
        <v>0</v>
      </c>
      <c r="J44" s="171">
        <f>RATIOS!O53</f>
        <v>0</v>
      </c>
      <c r="K44" s="171">
        <f>RATIOS!P53</f>
        <v>0</v>
      </c>
      <c r="L44" s="171">
        <f>RATIOS!Q53</f>
        <v>0</v>
      </c>
      <c r="M44" s="171">
        <f>RATIOS!R53</f>
        <v>0</v>
      </c>
      <c r="N44" s="171">
        <f>RATIOS!S53</f>
        <v>0</v>
      </c>
      <c r="O44" s="171">
        <f>RATIOS!T53</f>
        <v>0</v>
      </c>
      <c r="P44" s="171">
        <f>RATIOS!U53</f>
        <v>0</v>
      </c>
      <c r="Q44" s="172">
        <f>RATIOS!V53</f>
        <v>0</v>
      </c>
      <c r="R44" s="171">
        <f>RATIOS!W53</f>
        <v>0</v>
      </c>
      <c r="S44" s="170"/>
      <c r="T44" s="170">
        <f>RATIOS!Y53</f>
        <v>0</v>
      </c>
      <c r="U44" s="140">
        <f>RATIOS!AF53</f>
        <v>0</v>
      </c>
      <c r="V44" s="141">
        <f>RATIOS!AG53</f>
        <v>0</v>
      </c>
      <c r="W44" s="142" t="e">
        <f t="shared" si="2"/>
        <v>#DIV/0!</v>
      </c>
      <c r="X44" s="140">
        <f>RATIOS!AO53</f>
        <v>0</v>
      </c>
      <c r="Y44" s="141">
        <f>RATIOS!AP53</f>
        <v>0</v>
      </c>
      <c r="Z44" s="142" t="e">
        <f>RATIOS!AQ53</f>
        <v>#DIV/0!</v>
      </c>
      <c r="AA44" s="140">
        <f>RATIOS!AV53</f>
        <v>0</v>
      </c>
      <c r="AB44" s="141">
        <f>RATIOS!AW53</f>
        <v>0</v>
      </c>
      <c r="AC44" s="142" t="e">
        <f>RATIOS!AX53</f>
        <v>#DIV/0!</v>
      </c>
      <c r="AD44" s="143">
        <f>RATIOS!BI53</f>
        <v>0</v>
      </c>
      <c r="AE44" s="144">
        <f>RATIOS!BJ53</f>
        <v>0</v>
      </c>
      <c r="AF44" s="142" t="e">
        <f>RATIOS!BK53</f>
        <v>#DIV/0!</v>
      </c>
      <c r="AG44" s="145">
        <f>RATIOS!BP53</f>
        <v>0</v>
      </c>
      <c r="AH44" s="146">
        <f>RATIOS!BO53</f>
        <v>0</v>
      </c>
      <c r="AI44" s="142" t="e">
        <f>RATIOS!BQ53</f>
        <v>#DIV/0!</v>
      </c>
      <c r="AJ44" s="145">
        <f>RATIOS!BB53</f>
        <v>0</v>
      </c>
      <c r="AK44" s="146">
        <f>RATIOS!BC53</f>
        <v>0</v>
      </c>
      <c r="AL44" s="142" t="e">
        <f>RATIOS!BD53</f>
        <v>#DIV/0!</v>
      </c>
    </row>
    <row r="45" spans="2:38" ht="18">
      <c r="B45" s="147">
        <f>RATIOS!G54</f>
        <v>41</v>
      </c>
      <c r="C45" s="147" t="str">
        <f>RATIOS!H54</f>
        <v>????</v>
      </c>
      <c r="D45" s="147">
        <f>RATIOS!I54</f>
        <v>0</v>
      </c>
      <c r="E45" s="147">
        <f>RATIOS!J54</f>
        <v>0</v>
      </c>
      <c r="F45" s="164">
        <f>RATIOS!K54</f>
        <v>0</v>
      </c>
      <c r="G45" s="164">
        <f>RATIOS!L54</f>
        <v>0</v>
      </c>
      <c r="H45" s="164">
        <f>RATIOS!M54</f>
        <v>0</v>
      </c>
      <c r="I45" s="164">
        <f>RATIOS!N54</f>
        <v>0</v>
      </c>
      <c r="J45" s="164">
        <f>RATIOS!O54</f>
        <v>0</v>
      </c>
      <c r="K45" s="164">
        <f>RATIOS!P54</f>
        <v>0</v>
      </c>
      <c r="L45" s="164">
        <f>RATIOS!Q54</f>
        <v>0</v>
      </c>
      <c r="M45" s="164">
        <f>RATIOS!R54</f>
        <v>0</v>
      </c>
      <c r="N45" s="164">
        <f>RATIOS!S54</f>
        <v>0</v>
      </c>
      <c r="O45" s="164">
        <f>RATIOS!T54</f>
        <v>0</v>
      </c>
      <c r="P45" s="164">
        <f>RATIOS!U54</f>
        <v>0</v>
      </c>
      <c r="Q45" s="165">
        <f>RATIOS!V54</f>
        <v>0</v>
      </c>
      <c r="R45" s="164">
        <f>RATIOS!W54</f>
        <v>0</v>
      </c>
      <c r="S45" s="163"/>
      <c r="T45" s="163">
        <f>RATIOS!Y54</f>
        <v>0</v>
      </c>
      <c r="U45" s="166">
        <f>RATIOS!AF54</f>
        <v>0</v>
      </c>
      <c r="V45" s="167">
        <f>RATIOS!AG54</f>
        <v>0</v>
      </c>
      <c r="W45" s="162" t="e">
        <f t="shared" si="2"/>
        <v>#DIV/0!</v>
      </c>
      <c r="X45" s="166">
        <f>RATIOS!AO54</f>
        <v>0</v>
      </c>
      <c r="Y45" s="167">
        <f>RATIOS!AP54</f>
        <v>0</v>
      </c>
      <c r="Z45" s="162" t="e">
        <f>RATIOS!AQ54</f>
        <v>#DIV/0!</v>
      </c>
      <c r="AA45" s="166">
        <f>RATIOS!AV54</f>
        <v>0</v>
      </c>
      <c r="AB45" s="167">
        <f>RATIOS!AW54</f>
        <v>0</v>
      </c>
      <c r="AC45" s="162" t="e">
        <f>RATIOS!AX54</f>
        <v>#DIV/0!</v>
      </c>
      <c r="AD45" s="168">
        <f>RATIOS!BI54</f>
        <v>0</v>
      </c>
      <c r="AE45" s="169">
        <f>RATIOS!BJ54</f>
        <v>0</v>
      </c>
      <c r="AF45" s="162" t="e">
        <f>RATIOS!BK54</f>
        <v>#DIV/0!</v>
      </c>
      <c r="AG45" s="160">
        <f>RATIOS!BP54</f>
        <v>0</v>
      </c>
      <c r="AH45" s="161">
        <f>RATIOS!BO54</f>
        <v>0</v>
      </c>
      <c r="AI45" s="162" t="e">
        <f>RATIOS!BQ54</f>
        <v>#DIV/0!</v>
      </c>
      <c r="AJ45" s="160">
        <f>RATIOS!BB54</f>
        <v>0</v>
      </c>
      <c r="AK45" s="161">
        <f>RATIOS!BC54</f>
        <v>0</v>
      </c>
      <c r="AL45" s="162" t="e">
        <f>RATIOS!BD54</f>
        <v>#DIV/0!</v>
      </c>
    </row>
    <row r="46" spans="2:38" ht="18">
      <c r="B46" s="110">
        <f>RATIOS!G55</f>
        <v>42</v>
      </c>
      <c r="C46" s="110" t="str">
        <f>RATIOS!H55</f>
        <v>????</v>
      </c>
      <c r="D46" s="110">
        <f>RATIOS!I55</f>
        <v>0</v>
      </c>
      <c r="E46" s="110">
        <f>RATIOS!J55</f>
        <v>0</v>
      </c>
      <c r="F46" s="164">
        <f>RATIOS!K55</f>
        <v>0</v>
      </c>
      <c r="G46" s="164">
        <f>RATIOS!L55</f>
        <v>0</v>
      </c>
      <c r="H46" s="164">
        <f>RATIOS!M55</f>
        <v>0</v>
      </c>
      <c r="I46" s="164">
        <f>RATIOS!N55</f>
        <v>0</v>
      </c>
      <c r="J46" s="164">
        <f>RATIOS!O55</f>
        <v>0</v>
      </c>
      <c r="K46" s="164">
        <f>RATIOS!P55</f>
        <v>0</v>
      </c>
      <c r="L46" s="164">
        <f>RATIOS!Q55</f>
        <v>0</v>
      </c>
      <c r="M46" s="164">
        <f>RATIOS!R55</f>
        <v>0</v>
      </c>
      <c r="N46" s="164">
        <f>RATIOS!S55</f>
        <v>0</v>
      </c>
      <c r="O46" s="164">
        <f>RATIOS!T55</f>
        <v>0</v>
      </c>
      <c r="P46" s="164">
        <f>RATIOS!U55</f>
        <v>0</v>
      </c>
      <c r="Q46" s="165">
        <f>RATIOS!V55</f>
        <v>0</v>
      </c>
      <c r="R46" s="164">
        <f>RATIOS!W55</f>
        <v>0</v>
      </c>
      <c r="S46" s="163"/>
      <c r="T46" s="163">
        <f>RATIOS!Y55</f>
        <v>0</v>
      </c>
      <c r="U46" s="166">
        <f>RATIOS!AF55</f>
        <v>0</v>
      </c>
      <c r="V46" s="167">
        <f>RATIOS!AG55</f>
        <v>0</v>
      </c>
      <c r="W46" s="162" t="e">
        <f t="shared" si="2"/>
        <v>#DIV/0!</v>
      </c>
      <c r="X46" s="166">
        <f>RATIOS!AO55</f>
        <v>0</v>
      </c>
      <c r="Y46" s="167">
        <f>RATIOS!AP55</f>
        <v>0</v>
      </c>
      <c r="Z46" s="162" t="e">
        <f>RATIOS!AQ55</f>
        <v>#DIV/0!</v>
      </c>
      <c r="AA46" s="166">
        <f>RATIOS!AV55</f>
        <v>0</v>
      </c>
      <c r="AB46" s="167">
        <f>RATIOS!AW55</f>
        <v>0</v>
      </c>
      <c r="AC46" s="162" t="e">
        <f>RATIOS!AX55</f>
        <v>#DIV/0!</v>
      </c>
      <c r="AD46" s="168">
        <f>RATIOS!BI55</f>
        <v>0</v>
      </c>
      <c r="AE46" s="169">
        <f>RATIOS!BJ55</f>
        <v>0</v>
      </c>
      <c r="AF46" s="162" t="e">
        <f>RATIOS!BK55</f>
        <v>#DIV/0!</v>
      </c>
      <c r="AG46" s="160">
        <f>RATIOS!BP55</f>
        <v>0</v>
      </c>
      <c r="AH46" s="161">
        <f>RATIOS!BO55</f>
        <v>0</v>
      </c>
      <c r="AI46" s="162" t="e">
        <f>RATIOS!BQ55</f>
        <v>#DIV/0!</v>
      </c>
      <c r="AJ46" s="160">
        <f>RATIOS!BB55</f>
        <v>0</v>
      </c>
      <c r="AK46" s="161">
        <f>RATIOS!BC55</f>
        <v>0</v>
      </c>
      <c r="AL46" s="162" t="e">
        <f>RATIOS!BD55</f>
        <v>#DIV/0!</v>
      </c>
    </row>
    <row r="47" spans="2:38" ht="18">
      <c r="B47" s="110">
        <f>RATIOS!G56</f>
        <v>43</v>
      </c>
      <c r="C47" s="110" t="str">
        <f>RATIOS!H56</f>
        <v>????</v>
      </c>
      <c r="D47" s="110">
        <f>RATIOS!I56</f>
        <v>0</v>
      </c>
      <c r="E47" s="110">
        <f>RATIOS!J56</f>
        <v>0</v>
      </c>
      <c r="F47" s="164">
        <f>RATIOS!K56</f>
        <v>0</v>
      </c>
      <c r="G47" s="164">
        <f>RATIOS!L56</f>
        <v>0</v>
      </c>
      <c r="H47" s="164">
        <f>RATIOS!M56</f>
        <v>0</v>
      </c>
      <c r="I47" s="164">
        <f>RATIOS!N56</f>
        <v>0</v>
      </c>
      <c r="J47" s="164">
        <f>RATIOS!O56</f>
        <v>0</v>
      </c>
      <c r="K47" s="164">
        <f>RATIOS!P56</f>
        <v>0</v>
      </c>
      <c r="L47" s="164">
        <f>RATIOS!Q56</f>
        <v>0</v>
      </c>
      <c r="M47" s="164">
        <f>RATIOS!R56</f>
        <v>0</v>
      </c>
      <c r="N47" s="164">
        <f>RATIOS!S56</f>
        <v>0</v>
      </c>
      <c r="O47" s="164">
        <f>RATIOS!T56</f>
        <v>0</v>
      </c>
      <c r="P47" s="164">
        <f>RATIOS!U56</f>
        <v>0</v>
      </c>
      <c r="Q47" s="165">
        <f>RATIOS!V56</f>
        <v>0</v>
      </c>
      <c r="R47" s="164">
        <f>RATIOS!W56</f>
        <v>0</v>
      </c>
      <c r="S47" s="163"/>
      <c r="T47" s="163">
        <f>RATIOS!Y56</f>
        <v>0</v>
      </c>
      <c r="U47" s="166">
        <f>RATIOS!AF56</f>
        <v>0</v>
      </c>
      <c r="V47" s="167">
        <f>RATIOS!AG56</f>
        <v>0</v>
      </c>
      <c r="W47" s="162" t="e">
        <f t="shared" si="2"/>
        <v>#DIV/0!</v>
      </c>
      <c r="X47" s="166">
        <f>RATIOS!AO56</f>
        <v>0</v>
      </c>
      <c r="Y47" s="167">
        <f>RATIOS!AP56</f>
        <v>0</v>
      </c>
      <c r="Z47" s="162" t="e">
        <f>RATIOS!AQ56</f>
        <v>#DIV/0!</v>
      </c>
      <c r="AA47" s="166">
        <f>RATIOS!AV56</f>
        <v>0</v>
      </c>
      <c r="AB47" s="167">
        <f>RATIOS!AW56</f>
        <v>0</v>
      </c>
      <c r="AC47" s="162" t="e">
        <f>RATIOS!AX56</f>
        <v>#DIV/0!</v>
      </c>
      <c r="AD47" s="168">
        <f>RATIOS!BI56</f>
        <v>0</v>
      </c>
      <c r="AE47" s="169">
        <f>RATIOS!BJ56</f>
        <v>0</v>
      </c>
      <c r="AF47" s="162" t="e">
        <f>RATIOS!BK56</f>
        <v>#DIV/0!</v>
      </c>
      <c r="AG47" s="160">
        <f>RATIOS!BP56</f>
        <v>0</v>
      </c>
      <c r="AH47" s="161">
        <f>RATIOS!BO56</f>
        <v>0</v>
      </c>
      <c r="AI47" s="162" t="e">
        <f>RATIOS!BQ56</f>
        <v>#DIV/0!</v>
      </c>
      <c r="AJ47" s="160">
        <f>RATIOS!BB56</f>
        <v>0</v>
      </c>
      <c r="AK47" s="161">
        <f>RATIOS!BC56</f>
        <v>0</v>
      </c>
      <c r="AL47" s="162" t="e">
        <f>RATIOS!BD56</f>
        <v>#DIV/0!</v>
      </c>
    </row>
    <row r="48" spans="2:38" ht="18.600000000000001" thickBot="1">
      <c r="B48" s="127">
        <f>RATIOS!G57</f>
        <v>44</v>
      </c>
      <c r="C48" s="127" t="str">
        <f>RATIOS!H57</f>
        <v>????</v>
      </c>
      <c r="D48" s="127">
        <f>RATIOS!I57</f>
        <v>0</v>
      </c>
      <c r="E48" s="127">
        <f>RATIOS!J57</f>
        <v>0</v>
      </c>
      <c r="F48" s="164">
        <f>RATIOS!K57</f>
        <v>0</v>
      </c>
      <c r="G48" s="164">
        <f>RATIOS!L57</f>
        <v>0</v>
      </c>
      <c r="H48" s="164">
        <f>RATIOS!M57</f>
        <v>0</v>
      </c>
      <c r="I48" s="164">
        <f>RATIOS!N57</f>
        <v>0</v>
      </c>
      <c r="J48" s="164">
        <f>RATIOS!O57</f>
        <v>0</v>
      </c>
      <c r="K48" s="164">
        <f>RATIOS!P57</f>
        <v>0</v>
      </c>
      <c r="L48" s="164">
        <f>RATIOS!Q57</f>
        <v>0</v>
      </c>
      <c r="M48" s="164">
        <f>RATIOS!R57</f>
        <v>0</v>
      </c>
      <c r="N48" s="164">
        <f>RATIOS!S57</f>
        <v>0</v>
      </c>
      <c r="O48" s="164">
        <f>RATIOS!T57</f>
        <v>0</v>
      </c>
      <c r="P48" s="164">
        <f>RATIOS!U57</f>
        <v>0</v>
      </c>
      <c r="Q48" s="165">
        <f>RATIOS!V57</f>
        <v>0</v>
      </c>
      <c r="R48" s="164">
        <f>RATIOS!W57</f>
        <v>0</v>
      </c>
      <c r="S48" s="163"/>
      <c r="T48" s="163">
        <f>RATIOS!Y57</f>
        <v>0</v>
      </c>
      <c r="U48" s="166">
        <f>RATIOS!AF57</f>
        <v>0</v>
      </c>
      <c r="V48" s="167">
        <f>RATIOS!AG57</f>
        <v>0</v>
      </c>
      <c r="W48" s="162" t="e">
        <f t="shared" si="2"/>
        <v>#DIV/0!</v>
      </c>
      <c r="X48" s="166">
        <f>RATIOS!AO57</f>
        <v>0</v>
      </c>
      <c r="Y48" s="167">
        <f>RATIOS!AP57</f>
        <v>0</v>
      </c>
      <c r="Z48" s="162" t="e">
        <f>RATIOS!AQ57</f>
        <v>#DIV/0!</v>
      </c>
      <c r="AA48" s="166">
        <f>RATIOS!AV57</f>
        <v>0</v>
      </c>
      <c r="AB48" s="167">
        <f>RATIOS!AW57</f>
        <v>0</v>
      </c>
      <c r="AC48" s="162" t="e">
        <f>RATIOS!AX57</f>
        <v>#DIV/0!</v>
      </c>
      <c r="AD48" s="168">
        <f>RATIOS!BI57</f>
        <v>0</v>
      </c>
      <c r="AE48" s="169">
        <f>RATIOS!BJ57</f>
        <v>0</v>
      </c>
      <c r="AF48" s="162" t="e">
        <f>RATIOS!BK57</f>
        <v>#DIV/0!</v>
      </c>
      <c r="AG48" s="160">
        <f>RATIOS!BP57</f>
        <v>0</v>
      </c>
      <c r="AH48" s="161">
        <f>RATIOS!BO57</f>
        <v>0</v>
      </c>
      <c r="AI48" s="162" t="e">
        <f>RATIOS!BQ57</f>
        <v>#DIV/0!</v>
      </c>
      <c r="AJ48" s="160">
        <f>RATIOS!BB57</f>
        <v>0</v>
      </c>
      <c r="AK48" s="161">
        <f>RATIOS!BC57</f>
        <v>0</v>
      </c>
      <c r="AL48" s="162" t="e">
        <f>RATIOS!BD57</f>
        <v>#DIV/0!</v>
      </c>
    </row>
    <row r="49" spans="2:38" ht="18.600000000000001" thickBot="1">
      <c r="B49" s="158">
        <f>RATIOS!G58</f>
        <v>45</v>
      </c>
      <c r="C49" s="137" t="str">
        <f>RATIOS!H58</f>
        <v>????</v>
      </c>
      <c r="D49" s="137">
        <f>RATIOS!I58</f>
        <v>0</v>
      </c>
      <c r="E49" s="137">
        <f>RATIOS!J58</f>
        <v>0</v>
      </c>
      <c r="F49" s="171">
        <f>RATIOS!K58</f>
        <v>0</v>
      </c>
      <c r="G49" s="171">
        <f>RATIOS!L58</f>
        <v>0</v>
      </c>
      <c r="H49" s="171">
        <f>RATIOS!M58</f>
        <v>0</v>
      </c>
      <c r="I49" s="171">
        <f>RATIOS!N58</f>
        <v>0</v>
      </c>
      <c r="J49" s="171">
        <f>RATIOS!O58</f>
        <v>0</v>
      </c>
      <c r="K49" s="171">
        <f>RATIOS!P58</f>
        <v>0</v>
      </c>
      <c r="L49" s="171">
        <f>RATIOS!Q58</f>
        <v>0</v>
      </c>
      <c r="M49" s="171">
        <f>RATIOS!R58</f>
        <v>0</v>
      </c>
      <c r="N49" s="171">
        <f>RATIOS!S58</f>
        <v>0</v>
      </c>
      <c r="O49" s="171">
        <f>RATIOS!T58</f>
        <v>0</v>
      </c>
      <c r="P49" s="171">
        <f>RATIOS!U58</f>
        <v>0</v>
      </c>
      <c r="Q49" s="172">
        <f>RATIOS!V58</f>
        <v>0</v>
      </c>
      <c r="R49" s="171">
        <f>RATIOS!W58</f>
        <v>0</v>
      </c>
      <c r="S49" s="170"/>
      <c r="T49" s="170">
        <f>RATIOS!Y58</f>
        <v>0</v>
      </c>
      <c r="U49" s="140">
        <f>RATIOS!AF58</f>
        <v>0</v>
      </c>
      <c r="V49" s="141">
        <f>RATIOS!AG58</f>
        <v>0</v>
      </c>
      <c r="W49" s="142" t="e">
        <f t="shared" si="2"/>
        <v>#DIV/0!</v>
      </c>
      <c r="X49" s="140">
        <f>RATIOS!AO58</f>
        <v>0</v>
      </c>
      <c r="Y49" s="141">
        <f>RATIOS!AP58</f>
        <v>0</v>
      </c>
      <c r="Z49" s="142" t="e">
        <f>RATIOS!AQ58</f>
        <v>#DIV/0!</v>
      </c>
      <c r="AA49" s="140">
        <f>RATIOS!AV58</f>
        <v>0</v>
      </c>
      <c r="AB49" s="141">
        <f>RATIOS!AW58</f>
        <v>0</v>
      </c>
      <c r="AC49" s="142" t="e">
        <f>RATIOS!AX58</f>
        <v>#DIV/0!</v>
      </c>
      <c r="AD49" s="143">
        <f>RATIOS!BI58</f>
        <v>0</v>
      </c>
      <c r="AE49" s="144">
        <f>RATIOS!BJ58</f>
        <v>0</v>
      </c>
      <c r="AF49" s="142" t="e">
        <f>RATIOS!BK58</f>
        <v>#DIV/0!</v>
      </c>
      <c r="AG49" s="145">
        <f>RATIOS!BP58</f>
        <v>0</v>
      </c>
      <c r="AH49" s="146">
        <f>RATIOS!BO58</f>
        <v>0</v>
      </c>
      <c r="AI49" s="142" t="e">
        <f>RATIOS!BQ58</f>
        <v>#DIV/0!</v>
      </c>
      <c r="AJ49" s="145">
        <f>RATIOS!BB58</f>
        <v>0</v>
      </c>
      <c r="AK49" s="146">
        <f>RATIOS!BC58</f>
        <v>0</v>
      </c>
      <c r="AL49" s="142" t="e">
        <f>RATIOS!BD58</f>
        <v>#DIV/0!</v>
      </c>
    </row>
    <row r="50" spans="2:38" ht="18">
      <c r="B50" s="147">
        <f>RATIOS!G59</f>
        <v>46</v>
      </c>
      <c r="C50" s="147" t="str">
        <f>RATIOS!H59</f>
        <v>????</v>
      </c>
      <c r="D50" s="147">
        <f>RATIOS!I59</f>
        <v>0</v>
      </c>
      <c r="E50" s="147">
        <f>RATIOS!J59</f>
        <v>0</v>
      </c>
      <c r="F50" s="164">
        <f>RATIOS!K59</f>
        <v>0</v>
      </c>
      <c r="G50" s="164">
        <f>RATIOS!L59</f>
        <v>0</v>
      </c>
      <c r="H50" s="164">
        <f>RATIOS!M59</f>
        <v>0</v>
      </c>
      <c r="I50" s="164">
        <f>RATIOS!N59</f>
        <v>0</v>
      </c>
      <c r="J50" s="164">
        <f>RATIOS!O59</f>
        <v>0</v>
      </c>
      <c r="K50" s="164">
        <f>RATIOS!P59</f>
        <v>0</v>
      </c>
      <c r="L50" s="164">
        <f>RATIOS!Q59</f>
        <v>0</v>
      </c>
      <c r="M50" s="164">
        <f>RATIOS!R59</f>
        <v>0</v>
      </c>
      <c r="N50" s="164">
        <f>RATIOS!S59</f>
        <v>0</v>
      </c>
      <c r="O50" s="164">
        <f>RATIOS!T59</f>
        <v>0</v>
      </c>
      <c r="P50" s="164">
        <f>RATIOS!U59</f>
        <v>0</v>
      </c>
      <c r="Q50" s="165">
        <f>RATIOS!V59</f>
        <v>0</v>
      </c>
      <c r="R50" s="164">
        <f>RATIOS!W59</f>
        <v>0</v>
      </c>
      <c r="S50" s="163"/>
      <c r="T50" s="163">
        <f>RATIOS!Y59</f>
        <v>0</v>
      </c>
      <c r="U50" s="166">
        <f>RATIOS!AF59</f>
        <v>0</v>
      </c>
      <c r="V50" s="167">
        <f>RATIOS!AG59</f>
        <v>0</v>
      </c>
      <c r="W50" s="162" t="e">
        <f t="shared" si="2"/>
        <v>#DIV/0!</v>
      </c>
      <c r="X50" s="166">
        <f>RATIOS!AO59</f>
        <v>0</v>
      </c>
      <c r="Y50" s="167">
        <f>RATIOS!AP59</f>
        <v>0</v>
      </c>
      <c r="Z50" s="162" t="e">
        <f>RATIOS!AQ59</f>
        <v>#DIV/0!</v>
      </c>
      <c r="AA50" s="166">
        <f>RATIOS!AV59</f>
        <v>0</v>
      </c>
      <c r="AB50" s="167">
        <f>RATIOS!AW59</f>
        <v>0</v>
      </c>
      <c r="AC50" s="162" t="e">
        <f>RATIOS!AX59</f>
        <v>#DIV/0!</v>
      </c>
      <c r="AD50" s="168">
        <f>RATIOS!BI59</f>
        <v>0</v>
      </c>
      <c r="AE50" s="169">
        <f>RATIOS!BJ59</f>
        <v>0</v>
      </c>
      <c r="AF50" s="162" t="e">
        <f>RATIOS!BK59</f>
        <v>#DIV/0!</v>
      </c>
      <c r="AG50" s="160">
        <f>RATIOS!BP59</f>
        <v>0</v>
      </c>
      <c r="AH50" s="161">
        <f>RATIOS!BO59</f>
        <v>0</v>
      </c>
      <c r="AI50" s="162" t="e">
        <f>RATIOS!BQ59</f>
        <v>#DIV/0!</v>
      </c>
      <c r="AJ50" s="160">
        <f>RATIOS!BB59</f>
        <v>0</v>
      </c>
      <c r="AK50" s="161">
        <f>RATIOS!BC59</f>
        <v>0</v>
      </c>
      <c r="AL50" s="162" t="e">
        <f>RATIOS!BD59</f>
        <v>#DIV/0!</v>
      </c>
    </row>
    <row r="51" spans="2:38" ht="18">
      <c r="B51" s="110">
        <f>RATIOS!G60</f>
        <v>47</v>
      </c>
      <c r="C51" s="110" t="str">
        <f>RATIOS!H60</f>
        <v>????</v>
      </c>
      <c r="D51" s="110">
        <f>RATIOS!I60</f>
        <v>0</v>
      </c>
      <c r="E51" s="110">
        <f>RATIOS!J60</f>
        <v>0</v>
      </c>
      <c r="F51" s="164">
        <f>RATIOS!K60</f>
        <v>0</v>
      </c>
      <c r="G51" s="164">
        <f>RATIOS!L60</f>
        <v>0</v>
      </c>
      <c r="H51" s="164">
        <f>RATIOS!M60</f>
        <v>0</v>
      </c>
      <c r="I51" s="164">
        <f>RATIOS!N60</f>
        <v>0</v>
      </c>
      <c r="J51" s="164">
        <f>RATIOS!O60</f>
        <v>0</v>
      </c>
      <c r="K51" s="164">
        <f>RATIOS!P60</f>
        <v>0</v>
      </c>
      <c r="L51" s="164">
        <f>RATIOS!Q60</f>
        <v>0</v>
      </c>
      <c r="M51" s="164">
        <f>RATIOS!R60</f>
        <v>0</v>
      </c>
      <c r="N51" s="164">
        <f>RATIOS!S60</f>
        <v>0</v>
      </c>
      <c r="O51" s="164">
        <f>RATIOS!T60</f>
        <v>0</v>
      </c>
      <c r="P51" s="164">
        <f>RATIOS!U60</f>
        <v>0</v>
      </c>
      <c r="Q51" s="165">
        <f>RATIOS!V60</f>
        <v>0</v>
      </c>
      <c r="R51" s="164">
        <f>RATIOS!W60</f>
        <v>0</v>
      </c>
      <c r="S51" s="163"/>
      <c r="T51" s="163">
        <f>RATIOS!Y60</f>
        <v>0</v>
      </c>
      <c r="U51" s="166">
        <f>RATIOS!AF60</f>
        <v>0</v>
      </c>
      <c r="V51" s="167">
        <f>RATIOS!AG60</f>
        <v>0</v>
      </c>
      <c r="W51" s="162" t="e">
        <f t="shared" si="2"/>
        <v>#DIV/0!</v>
      </c>
      <c r="X51" s="166">
        <f>RATIOS!AO60</f>
        <v>0</v>
      </c>
      <c r="Y51" s="167">
        <f>RATIOS!AP60</f>
        <v>0</v>
      </c>
      <c r="Z51" s="162" t="e">
        <f>RATIOS!AQ60</f>
        <v>#DIV/0!</v>
      </c>
      <c r="AA51" s="166">
        <f>RATIOS!AV60</f>
        <v>0</v>
      </c>
      <c r="AB51" s="167">
        <f>RATIOS!AW60</f>
        <v>0</v>
      </c>
      <c r="AC51" s="162" t="e">
        <f>RATIOS!AX60</f>
        <v>#DIV/0!</v>
      </c>
      <c r="AD51" s="168">
        <f>RATIOS!BI60</f>
        <v>0</v>
      </c>
      <c r="AE51" s="169">
        <f>RATIOS!BJ60</f>
        <v>0</v>
      </c>
      <c r="AF51" s="162" t="e">
        <f>RATIOS!BK60</f>
        <v>#DIV/0!</v>
      </c>
      <c r="AG51" s="160">
        <f>RATIOS!BP60</f>
        <v>0</v>
      </c>
      <c r="AH51" s="161">
        <f>RATIOS!BO60</f>
        <v>0</v>
      </c>
      <c r="AI51" s="162" t="e">
        <f>RATIOS!BQ60</f>
        <v>#DIV/0!</v>
      </c>
      <c r="AJ51" s="160">
        <f>RATIOS!BB60</f>
        <v>0</v>
      </c>
      <c r="AK51" s="161">
        <f>RATIOS!BC60</f>
        <v>0</v>
      </c>
      <c r="AL51" s="162" t="e">
        <f>RATIOS!BD60</f>
        <v>#DIV/0!</v>
      </c>
    </row>
    <row r="52" spans="2:38" ht="18">
      <c r="B52" s="110">
        <f>RATIOS!G61</f>
        <v>48</v>
      </c>
      <c r="C52" s="110" t="str">
        <f>RATIOS!H61</f>
        <v>????</v>
      </c>
      <c r="D52" s="110">
        <f>RATIOS!I61</f>
        <v>0</v>
      </c>
      <c r="E52" s="110">
        <f>RATIOS!J61</f>
        <v>0</v>
      </c>
      <c r="F52" s="164">
        <f>RATIOS!K61</f>
        <v>0</v>
      </c>
      <c r="G52" s="164">
        <f>RATIOS!L61</f>
        <v>0</v>
      </c>
      <c r="H52" s="164">
        <f>RATIOS!M61</f>
        <v>0</v>
      </c>
      <c r="I52" s="164">
        <f>RATIOS!N61</f>
        <v>0</v>
      </c>
      <c r="J52" s="164">
        <f>RATIOS!O61</f>
        <v>0</v>
      </c>
      <c r="K52" s="164">
        <f>RATIOS!P61</f>
        <v>0</v>
      </c>
      <c r="L52" s="164">
        <f>RATIOS!Q61</f>
        <v>0</v>
      </c>
      <c r="M52" s="164">
        <f>RATIOS!R61</f>
        <v>0</v>
      </c>
      <c r="N52" s="164">
        <f>RATIOS!S61</f>
        <v>0</v>
      </c>
      <c r="O52" s="164">
        <f>RATIOS!T61</f>
        <v>0</v>
      </c>
      <c r="P52" s="164">
        <f>RATIOS!U61</f>
        <v>0</v>
      </c>
      <c r="Q52" s="165">
        <f>RATIOS!V61</f>
        <v>0</v>
      </c>
      <c r="R52" s="164">
        <f>RATIOS!W61</f>
        <v>0</v>
      </c>
      <c r="S52" s="163"/>
      <c r="T52" s="163">
        <f>RATIOS!Y61</f>
        <v>0</v>
      </c>
      <c r="U52" s="166">
        <f>RATIOS!AF61</f>
        <v>0</v>
      </c>
      <c r="V52" s="167">
        <f>RATIOS!AG61</f>
        <v>0</v>
      </c>
      <c r="W52" s="162" t="e">
        <f t="shared" si="2"/>
        <v>#DIV/0!</v>
      </c>
      <c r="X52" s="166">
        <f>RATIOS!AO61</f>
        <v>0</v>
      </c>
      <c r="Y52" s="167">
        <f>RATIOS!AP61</f>
        <v>0</v>
      </c>
      <c r="Z52" s="162" t="e">
        <f>RATIOS!AQ61</f>
        <v>#DIV/0!</v>
      </c>
      <c r="AA52" s="166">
        <f>RATIOS!AV61</f>
        <v>0</v>
      </c>
      <c r="AB52" s="167">
        <f>RATIOS!AW61</f>
        <v>0</v>
      </c>
      <c r="AC52" s="162" t="e">
        <f>RATIOS!AX61</f>
        <v>#DIV/0!</v>
      </c>
      <c r="AD52" s="168">
        <f>RATIOS!BI61</f>
        <v>0</v>
      </c>
      <c r="AE52" s="169">
        <f>RATIOS!BJ61</f>
        <v>0</v>
      </c>
      <c r="AF52" s="162" t="e">
        <f>RATIOS!BK61</f>
        <v>#DIV/0!</v>
      </c>
      <c r="AG52" s="160">
        <f>RATIOS!BP61</f>
        <v>0</v>
      </c>
      <c r="AH52" s="161">
        <f>RATIOS!BO61</f>
        <v>0</v>
      </c>
      <c r="AI52" s="162" t="e">
        <f>RATIOS!BQ61</f>
        <v>#DIV/0!</v>
      </c>
      <c r="AJ52" s="160">
        <f>RATIOS!BB61</f>
        <v>0</v>
      </c>
      <c r="AK52" s="161">
        <f>RATIOS!BC61</f>
        <v>0</v>
      </c>
      <c r="AL52" s="162" t="e">
        <f>RATIOS!BD61</f>
        <v>#DIV/0!</v>
      </c>
    </row>
    <row r="53" spans="2:38" ht="18.600000000000001" thickBot="1">
      <c r="B53" s="127">
        <f>RATIOS!G62</f>
        <v>49</v>
      </c>
      <c r="C53" s="127" t="str">
        <f>RATIOS!H62</f>
        <v>????</v>
      </c>
      <c r="D53" s="127">
        <f>RATIOS!I62</f>
        <v>0</v>
      </c>
      <c r="E53" s="127">
        <f>RATIOS!J62</f>
        <v>0</v>
      </c>
      <c r="F53" s="164">
        <f>RATIOS!K62</f>
        <v>0</v>
      </c>
      <c r="G53" s="164">
        <f>RATIOS!L62</f>
        <v>0</v>
      </c>
      <c r="H53" s="164">
        <f>RATIOS!M62</f>
        <v>0</v>
      </c>
      <c r="I53" s="164">
        <f>RATIOS!N62</f>
        <v>0</v>
      </c>
      <c r="J53" s="164">
        <f>RATIOS!O62</f>
        <v>0</v>
      </c>
      <c r="K53" s="164">
        <f>RATIOS!P62</f>
        <v>0</v>
      </c>
      <c r="L53" s="164">
        <f>RATIOS!Q62</f>
        <v>0</v>
      </c>
      <c r="M53" s="164">
        <f>RATIOS!R62</f>
        <v>0</v>
      </c>
      <c r="N53" s="164">
        <f>RATIOS!S62</f>
        <v>0</v>
      </c>
      <c r="O53" s="164">
        <f>RATIOS!T62</f>
        <v>0</v>
      </c>
      <c r="P53" s="164">
        <f>RATIOS!U62</f>
        <v>0</v>
      </c>
      <c r="Q53" s="165">
        <f>RATIOS!V62</f>
        <v>0</v>
      </c>
      <c r="R53" s="164">
        <f>RATIOS!W62</f>
        <v>0</v>
      </c>
      <c r="S53" s="163"/>
      <c r="T53" s="163">
        <f>RATIOS!Y62</f>
        <v>0</v>
      </c>
      <c r="U53" s="166">
        <f>RATIOS!AF62</f>
        <v>0</v>
      </c>
      <c r="V53" s="167">
        <f>RATIOS!AG62</f>
        <v>0</v>
      </c>
      <c r="W53" s="162" t="e">
        <f t="shared" si="2"/>
        <v>#DIV/0!</v>
      </c>
      <c r="X53" s="166">
        <f>RATIOS!AO62</f>
        <v>0</v>
      </c>
      <c r="Y53" s="167">
        <f>RATIOS!AP62</f>
        <v>0</v>
      </c>
      <c r="Z53" s="162" t="e">
        <f>RATIOS!AQ62</f>
        <v>#DIV/0!</v>
      </c>
      <c r="AA53" s="166">
        <f>RATIOS!AV62</f>
        <v>0</v>
      </c>
      <c r="AB53" s="167">
        <f>RATIOS!AW62</f>
        <v>0</v>
      </c>
      <c r="AC53" s="162" t="e">
        <f>RATIOS!AX62</f>
        <v>#DIV/0!</v>
      </c>
      <c r="AD53" s="168">
        <f>RATIOS!BI62</f>
        <v>0</v>
      </c>
      <c r="AE53" s="169">
        <f>RATIOS!BJ62</f>
        <v>0</v>
      </c>
      <c r="AF53" s="162" t="e">
        <f>RATIOS!BK62</f>
        <v>#DIV/0!</v>
      </c>
      <c r="AG53" s="160">
        <f>RATIOS!BP62</f>
        <v>0</v>
      </c>
      <c r="AH53" s="161">
        <f>RATIOS!BO62</f>
        <v>0</v>
      </c>
      <c r="AI53" s="162" t="e">
        <f>RATIOS!BQ62</f>
        <v>#DIV/0!</v>
      </c>
      <c r="AJ53" s="160">
        <f>RATIOS!BB62</f>
        <v>0</v>
      </c>
      <c r="AK53" s="161">
        <f>RATIOS!BC62</f>
        <v>0</v>
      </c>
      <c r="AL53" s="162" t="e">
        <f>RATIOS!BD62</f>
        <v>#DIV/0!</v>
      </c>
    </row>
    <row r="54" spans="2:38" ht="18.600000000000001" thickBot="1">
      <c r="B54" s="158">
        <f>RATIOS!G63</f>
        <v>50</v>
      </c>
      <c r="C54" s="137" t="str">
        <f>RATIOS!H63</f>
        <v>????</v>
      </c>
      <c r="D54" s="137">
        <f>RATIOS!I63</f>
        <v>0</v>
      </c>
      <c r="E54" s="137">
        <f>RATIOS!J63</f>
        <v>0</v>
      </c>
      <c r="F54" s="171">
        <f>RATIOS!K63</f>
        <v>0</v>
      </c>
      <c r="G54" s="171">
        <f>RATIOS!L63</f>
        <v>0</v>
      </c>
      <c r="H54" s="171">
        <f>RATIOS!M63</f>
        <v>0</v>
      </c>
      <c r="I54" s="171">
        <f>RATIOS!N63</f>
        <v>0</v>
      </c>
      <c r="J54" s="171">
        <f>RATIOS!O63</f>
        <v>0</v>
      </c>
      <c r="K54" s="171">
        <f>RATIOS!P63</f>
        <v>0</v>
      </c>
      <c r="L54" s="171">
        <f>RATIOS!Q63</f>
        <v>0</v>
      </c>
      <c r="M54" s="171">
        <f>RATIOS!R63</f>
        <v>0</v>
      </c>
      <c r="N54" s="171">
        <f>RATIOS!S63</f>
        <v>0</v>
      </c>
      <c r="O54" s="171">
        <f>RATIOS!T63</f>
        <v>0</v>
      </c>
      <c r="P54" s="171">
        <f>RATIOS!U63</f>
        <v>0</v>
      </c>
      <c r="Q54" s="172">
        <f>RATIOS!V63</f>
        <v>0</v>
      </c>
      <c r="R54" s="171">
        <f>RATIOS!W63</f>
        <v>0</v>
      </c>
      <c r="S54" s="170"/>
      <c r="T54" s="170">
        <f>RATIOS!Y63</f>
        <v>0</v>
      </c>
      <c r="U54" s="140">
        <f>RATIOS!AF63</f>
        <v>0</v>
      </c>
      <c r="V54" s="141">
        <f>RATIOS!AG63</f>
        <v>0</v>
      </c>
      <c r="W54" s="142" t="e">
        <f t="shared" si="2"/>
        <v>#DIV/0!</v>
      </c>
      <c r="X54" s="140">
        <f>RATIOS!AO63</f>
        <v>0</v>
      </c>
      <c r="Y54" s="141">
        <f>RATIOS!AP63</f>
        <v>0</v>
      </c>
      <c r="Z54" s="142" t="e">
        <f>RATIOS!AQ63</f>
        <v>#DIV/0!</v>
      </c>
      <c r="AA54" s="140">
        <f>RATIOS!AV63</f>
        <v>0</v>
      </c>
      <c r="AB54" s="141">
        <f>RATIOS!AW63</f>
        <v>0</v>
      </c>
      <c r="AC54" s="142" t="e">
        <f>RATIOS!AX63</f>
        <v>#DIV/0!</v>
      </c>
      <c r="AD54" s="143">
        <f>RATIOS!BI63</f>
        <v>0</v>
      </c>
      <c r="AE54" s="144">
        <f>RATIOS!BJ63</f>
        <v>0</v>
      </c>
      <c r="AF54" s="142" t="e">
        <f>RATIOS!BK63</f>
        <v>#DIV/0!</v>
      </c>
      <c r="AG54" s="145">
        <f>RATIOS!BP63</f>
        <v>0</v>
      </c>
      <c r="AH54" s="146">
        <f>RATIOS!BO63</f>
        <v>0</v>
      </c>
      <c r="AI54" s="142" t="e">
        <f>RATIOS!BQ63</f>
        <v>#DIV/0!</v>
      </c>
      <c r="AJ54" s="145">
        <f>RATIOS!BB63</f>
        <v>0</v>
      </c>
      <c r="AK54" s="146">
        <f>RATIOS!BC63</f>
        <v>0</v>
      </c>
      <c r="AL54" s="142" t="e">
        <f>RATIOS!BD63</f>
        <v>#DIV/0!</v>
      </c>
    </row>
    <row r="55" spans="2:38" ht="18">
      <c r="B55" s="147">
        <f>RATIOS!G64</f>
        <v>51</v>
      </c>
      <c r="C55" s="147" t="str">
        <f>RATIOS!H64</f>
        <v>????</v>
      </c>
      <c r="D55" s="147">
        <f>RATIOS!I64</f>
        <v>0</v>
      </c>
      <c r="E55" s="147">
        <f>RATIOS!J64</f>
        <v>0</v>
      </c>
      <c r="F55" s="164">
        <f>RATIOS!K64</f>
        <v>0</v>
      </c>
      <c r="G55" s="164">
        <f>RATIOS!L64</f>
        <v>0</v>
      </c>
      <c r="H55" s="164">
        <f>RATIOS!M64</f>
        <v>0</v>
      </c>
      <c r="I55" s="164">
        <f>RATIOS!N64</f>
        <v>0</v>
      </c>
      <c r="J55" s="164">
        <f>RATIOS!O64</f>
        <v>0</v>
      </c>
      <c r="K55" s="164">
        <f>RATIOS!P64</f>
        <v>0</v>
      </c>
      <c r="L55" s="164">
        <f>RATIOS!Q64</f>
        <v>0</v>
      </c>
      <c r="M55" s="164">
        <f>RATIOS!R64</f>
        <v>0</v>
      </c>
      <c r="N55" s="164">
        <f>RATIOS!S64</f>
        <v>0</v>
      </c>
      <c r="O55" s="164">
        <f>RATIOS!T64</f>
        <v>0</v>
      </c>
      <c r="P55" s="164">
        <f>RATIOS!U64</f>
        <v>0</v>
      </c>
      <c r="Q55" s="165">
        <f>RATIOS!V64</f>
        <v>0</v>
      </c>
      <c r="R55" s="164">
        <f>RATIOS!W64</f>
        <v>0</v>
      </c>
      <c r="S55" s="163"/>
      <c r="T55" s="163">
        <f>RATIOS!Y64</f>
        <v>0</v>
      </c>
      <c r="U55" s="166">
        <f>RATIOS!AF64</f>
        <v>0</v>
      </c>
      <c r="V55" s="167">
        <f>RATIOS!AG64</f>
        <v>0</v>
      </c>
      <c r="W55" s="162" t="e">
        <f t="shared" si="2"/>
        <v>#DIV/0!</v>
      </c>
      <c r="X55" s="166">
        <f>RATIOS!AO64</f>
        <v>0</v>
      </c>
      <c r="Y55" s="167">
        <f>RATIOS!AP64</f>
        <v>0</v>
      </c>
      <c r="Z55" s="162" t="e">
        <f>RATIOS!AQ64</f>
        <v>#DIV/0!</v>
      </c>
      <c r="AA55" s="166">
        <f>RATIOS!AV64</f>
        <v>0</v>
      </c>
      <c r="AB55" s="167">
        <f>RATIOS!AW64</f>
        <v>0</v>
      </c>
      <c r="AC55" s="162" t="e">
        <f>RATIOS!AX64</f>
        <v>#DIV/0!</v>
      </c>
      <c r="AD55" s="168">
        <f>RATIOS!BI64</f>
        <v>0</v>
      </c>
      <c r="AE55" s="169">
        <f>RATIOS!BJ64</f>
        <v>0</v>
      </c>
      <c r="AF55" s="162" t="e">
        <f>RATIOS!BK64</f>
        <v>#DIV/0!</v>
      </c>
      <c r="AG55" s="160">
        <f>RATIOS!BP64</f>
        <v>0</v>
      </c>
      <c r="AH55" s="161">
        <f>RATIOS!BO64</f>
        <v>0</v>
      </c>
      <c r="AI55" s="162" t="e">
        <f>RATIOS!BQ64</f>
        <v>#DIV/0!</v>
      </c>
      <c r="AJ55" s="160">
        <f>RATIOS!BB64</f>
        <v>0</v>
      </c>
      <c r="AK55" s="161">
        <f>RATIOS!BC64</f>
        <v>0</v>
      </c>
      <c r="AL55" s="162" t="e">
        <f>RATIOS!BD64</f>
        <v>#DIV/0!</v>
      </c>
    </row>
    <row r="56" spans="2:38" ht="18">
      <c r="B56" s="110">
        <f>RATIOS!G65</f>
        <v>52</v>
      </c>
      <c r="C56" s="110" t="str">
        <f>RATIOS!H65</f>
        <v>????</v>
      </c>
      <c r="D56" s="110">
        <f>RATIOS!I65</f>
        <v>0</v>
      </c>
      <c r="E56" s="110">
        <f>RATIOS!J65</f>
        <v>0</v>
      </c>
      <c r="F56" s="164">
        <f>RATIOS!K65</f>
        <v>0</v>
      </c>
      <c r="G56" s="164">
        <f>RATIOS!L65</f>
        <v>0</v>
      </c>
      <c r="H56" s="164">
        <f>RATIOS!M65</f>
        <v>0</v>
      </c>
      <c r="I56" s="164">
        <f>RATIOS!N65</f>
        <v>0</v>
      </c>
      <c r="J56" s="164">
        <f>RATIOS!O65</f>
        <v>0</v>
      </c>
      <c r="K56" s="164">
        <f>RATIOS!P65</f>
        <v>0</v>
      </c>
      <c r="L56" s="164">
        <f>RATIOS!Q65</f>
        <v>0</v>
      </c>
      <c r="M56" s="164">
        <f>RATIOS!R65</f>
        <v>0</v>
      </c>
      <c r="N56" s="164">
        <f>RATIOS!S65</f>
        <v>0</v>
      </c>
      <c r="O56" s="164">
        <f>RATIOS!T65</f>
        <v>0</v>
      </c>
      <c r="P56" s="164">
        <f>RATIOS!U65</f>
        <v>0</v>
      </c>
      <c r="Q56" s="165">
        <f>RATIOS!V65</f>
        <v>0</v>
      </c>
      <c r="R56" s="164">
        <f>RATIOS!W65</f>
        <v>0</v>
      </c>
      <c r="S56" s="163"/>
      <c r="T56" s="163">
        <f>RATIOS!Y65</f>
        <v>0</v>
      </c>
      <c r="U56" s="166">
        <f>RATIOS!AF65</f>
        <v>0</v>
      </c>
      <c r="V56" s="167">
        <f>RATIOS!AG65</f>
        <v>0</v>
      </c>
      <c r="W56" s="162" t="e">
        <f t="shared" si="2"/>
        <v>#DIV/0!</v>
      </c>
      <c r="X56" s="166">
        <f>RATIOS!AO65</f>
        <v>0</v>
      </c>
      <c r="Y56" s="167">
        <f>RATIOS!AP65</f>
        <v>0</v>
      </c>
      <c r="Z56" s="162" t="e">
        <f>RATIOS!AQ65</f>
        <v>#DIV/0!</v>
      </c>
      <c r="AA56" s="166">
        <f>RATIOS!AV65</f>
        <v>0</v>
      </c>
      <c r="AB56" s="167">
        <f>RATIOS!AW65</f>
        <v>0</v>
      </c>
      <c r="AC56" s="162" t="e">
        <f>RATIOS!AX65</f>
        <v>#DIV/0!</v>
      </c>
      <c r="AD56" s="168">
        <f>RATIOS!BI65</f>
        <v>0</v>
      </c>
      <c r="AE56" s="169">
        <f>RATIOS!BJ65</f>
        <v>0</v>
      </c>
      <c r="AF56" s="162" t="e">
        <f>RATIOS!BK65</f>
        <v>#DIV/0!</v>
      </c>
      <c r="AG56" s="160">
        <f>RATIOS!BP65</f>
        <v>0</v>
      </c>
      <c r="AH56" s="161">
        <f>RATIOS!BO65</f>
        <v>0</v>
      </c>
      <c r="AI56" s="162" t="e">
        <f>RATIOS!BQ65</f>
        <v>#DIV/0!</v>
      </c>
      <c r="AJ56" s="160">
        <f>RATIOS!BB65</f>
        <v>0</v>
      </c>
      <c r="AK56" s="161">
        <f>RATIOS!BC65</f>
        <v>0</v>
      </c>
      <c r="AL56" s="162" t="e">
        <f>RATIOS!BD65</f>
        <v>#DIV/0!</v>
      </c>
    </row>
    <row r="57" spans="2:38" ht="18">
      <c r="B57" s="110">
        <f>RATIOS!G66</f>
        <v>53</v>
      </c>
      <c r="C57" s="110" t="str">
        <f>RATIOS!H66</f>
        <v>????</v>
      </c>
      <c r="D57" s="110">
        <f>RATIOS!I66</f>
        <v>0</v>
      </c>
      <c r="E57" s="110">
        <f>RATIOS!J66</f>
        <v>0</v>
      </c>
      <c r="F57" s="164">
        <f>RATIOS!K66</f>
        <v>0</v>
      </c>
      <c r="G57" s="164">
        <f>RATIOS!L66</f>
        <v>0</v>
      </c>
      <c r="H57" s="164">
        <f>RATIOS!M66</f>
        <v>0</v>
      </c>
      <c r="I57" s="164">
        <f>RATIOS!N66</f>
        <v>0</v>
      </c>
      <c r="J57" s="164">
        <f>RATIOS!O66</f>
        <v>0</v>
      </c>
      <c r="K57" s="164">
        <f>RATIOS!P66</f>
        <v>0</v>
      </c>
      <c r="L57" s="164">
        <f>RATIOS!Q66</f>
        <v>0</v>
      </c>
      <c r="M57" s="164">
        <f>RATIOS!R66</f>
        <v>0</v>
      </c>
      <c r="N57" s="164">
        <f>RATIOS!S66</f>
        <v>0</v>
      </c>
      <c r="O57" s="164">
        <f>RATIOS!T66</f>
        <v>0</v>
      </c>
      <c r="P57" s="164">
        <f>RATIOS!U66</f>
        <v>0</v>
      </c>
      <c r="Q57" s="165">
        <f>RATIOS!V66</f>
        <v>0</v>
      </c>
      <c r="R57" s="164">
        <f>RATIOS!W66</f>
        <v>0</v>
      </c>
      <c r="S57" s="163"/>
      <c r="T57" s="163">
        <f>RATIOS!Y66</f>
        <v>0</v>
      </c>
      <c r="U57" s="166">
        <f>RATIOS!AF66</f>
        <v>0</v>
      </c>
      <c r="V57" s="167">
        <f>RATIOS!AG66</f>
        <v>0</v>
      </c>
      <c r="W57" s="162" t="e">
        <f t="shared" si="2"/>
        <v>#DIV/0!</v>
      </c>
      <c r="X57" s="166">
        <f>RATIOS!AO66</f>
        <v>0</v>
      </c>
      <c r="Y57" s="167">
        <f>RATIOS!AP66</f>
        <v>0</v>
      </c>
      <c r="Z57" s="162" t="e">
        <f>RATIOS!AQ66</f>
        <v>#DIV/0!</v>
      </c>
      <c r="AA57" s="166">
        <f>RATIOS!AV66</f>
        <v>0</v>
      </c>
      <c r="AB57" s="167">
        <f>RATIOS!AW66</f>
        <v>0</v>
      </c>
      <c r="AC57" s="162" t="e">
        <f>RATIOS!AX66</f>
        <v>#DIV/0!</v>
      </c>
      <c r="AD57" s="168">
        <f>RATIOS!BI66</f>
        <v>0</v>
      </c>
      <c r="AE57" s="169">
        <f>RATIOS!BJ66</f>
        <v>0</v>
      </c>
      <c r="AF57" s="162" t="e">
        <f>RATIOS!BK66</f>
        <v>#DIV/0!</v>
      </c>
      <c r="AG57" s="160">
        <f>RATIOS!BP66</f>
        <v>0</v>
      </c>
      <c r="AH57" s="161">
        <f>RATIOS!BO66</f>
        <v>0</v>
      </c>
      <c r="AI57" s="162" t="e">
        <f>RATIOS!BQ66</f>
        <v>#DIV/0!</v>
      </c>
      <c r="AJ57" s="160">
        <f>RATIOS!BB66</f>
        <v>0</v>
      </c>
      <c r="AK57" s="161">
        <f>RATIOS!BC66</f>
        <v>0</v>
      </c>
      <c r="AL57" s="162" t="e">
        <f>RATIOS!BD66</f>
        <v>#DIV/0!</v>
      </c>
    </row>
    <row r="58" spans="2:38" ht="18.600000000000001" thickBot="1">
      <c r="B58" s="127">
        <f>RATIOS!G67</f>
        <v>54</v>
      </c>
      <c r="C58" s="127" t="str">
        <f>RATIOS!H67</f>
        <v>????</v>
      </c>
      <c r="D58" s="127">
        <f>RATIOS!I67</f>
        <v>0</v>
      </c>
      <c r="E58" s="127">
        <f>RATIOS!J67</f>
        <v>0</v>
      </c>
      <c r="F58" s="164">
        <f>RATIOS!K67</f>
        <v>0</v>
      </c>
      <c r="G58" s="164">
        <f>RATIOS!L67</f>
        <v>0</v>
      </c>
      <c r="H58" s="164">
        <f>RATIOS!M67</f>
        <v>0</v>
      </c>
      <c r="I58" s="164">
        <f>RATIOS!N67</f>
        <v>0</v>
      </c>
      <c r="J58" s="164">
        <f>RATIOS!O67</f>
        <v>0</v>
      </c>
      <c r="K58" s="164">
        <f>RATIOS!P67</f>
        <v>0</v>
      </c>
      <c r="L58" s="164">
        <f>RATIOS!Q67</f>
        <v>0</v>
      </c>
      <c r="M58" s="164">
        <f>RATIOS!R67</f>
        <v>0</v>
      </c>
      <c r="N58" s="164">
        <f>RATIOS!S67</f>
        <v>0</v>
      </c>
      <c r="O58" s="164">
        <f>RATIOS!T67</f>
        <v>0</v>
      </c>
      <c r="P58" s="164">
        <f>RATIOS!U67</f>
        <v>0</v>
      </c>
      <c r="Q58" s="165">
        <f>RATIOS!V67</f>
        <v>0</v>
      </c>
      <c r="R58" s="164">
        <f>RATIOS!W67</f>
        <v>0</v>
      </c>
      <c r="S58" s="163"/>
      <c r="T58" s="163">
        <f>RATIOS!Y67</f>
        <v>0</v>
      </c>
      <c r="U58" s="166">
        <f>RATIOS!AF67</f>
        <v>0</v>
      </c>
      <c r="V58" s="167">
        <f>RATIOS!AG67</f>
        <v>0</v>
      </c>
      <c r="W58" s="162" t="e">
        <f t="shared" si="2"/>
        <v>#DIV/0!</v>
      </c>
      <c r="X58" s="166">
        <f>RATIOS!AO67</f>
        <v>0</v>
      </c>
      <c r="Y58" s="167">
        <f>RATIOS!AP67</f>
        <v>0</v>
      </c>
      <c r="Z58" s="162" t="e">
        <f>RATIOS!AQ67</f>
        <v>#DIV/0!</v>
      </c>
      <c r="AA58" s="166">
        <f>RATIOS!AV67</f>
        <v>0</v>
      </c>
      <c r="AB58" s="167">
        <f>RATIOS!AW67</f>
        <v>0</v>
      </c>
      <c r="AC58" s="162" t="e">
        <f>RATIOS!AX67</f>
        <v>#DIV/0!</v>
      </c>
      <c r="AD58" s="168">
        <f>RATIOS!BI67</f>
        <v>0</v>
      </c>
      <c r="AE58" s="169">
        <f>RATIOS!BJ67</f>
        <v>0</v>
      </c>
      <c r="AF58" s="162" t="e">
        <f>RATIOS!BK67</f>
        <v>#DIV/0!</v>
      </c>
      <c r="AG58" s="160">
        <f>RATIOS!BP67</f>
        <v>0</v>
      </c>
      <c r="AH58" s="161">
        <f>RATIOS!BO67</f>
        <v>0</v>
      </c>
      <c r="AI58" s="162" t="e">
        <f>RATIOS!BQ67</f>
        <v>#DIV/0!</v>
      </c>
      <c r="AJ58" s="160">
        <f>RATIOS!BB67</f>
        <v>0</v>
      </c>
      <c r="AK58" s="161">
        <f>RATIOS!BC67</f>
        <v>0</v>
      </c>
      <c r="AL58" s="162" t="e">
        <f>RATIOS!BD67</f>
        <v>#DIV/0!</v>
      </c>
    </row>
    <row r="59" spans="2:38" ht="18.600000000000001" thickBot="1">
      <c r="B59" s="158">
        <f>RATIOS!G68</f>
        <v>55</v>
      </c>
      <c r="C59" s="137" t="str">
        <f>RATIOS!H68</f>
        <v>????</v>
      </c>
      <c r="D59" s="137">
        <f>RATIOS!I68</f>
        <v>0</v>
      </c>
      <c r="E59" s="137">
        <f>RATIOS!J68</f>
        <v>0</v>
      </c>
      <c r="F59" s="171">
        <f>RATIOS!K68</f>
        <v>0</v>
      </c>
      <c r="G59" s="171">
        <f>RATIOS!L68</f>
        <v>0</v>
      </c>
      <c r="H59" s="171">
        <f>RATIOS!M68</f>
        <v>0</v>
      </c>
      <c r="I59" s="171">
        <f>RATIOS!N68</f>
        <v>0</v>
      </c>
      <c r="J59" s="171">
        <f>RATIOS!O68</f>
        <v>0</v>
      </c>
      <c r="K59" s="171">
        <f>RATIOS!P68</f>
        <v>0</v>
      </c>
      <c r="L59" s="171">
        <f>RATIOS!Q68</f>
        <v>0</v>
      </c>
      <c r="M59" s="171">
        <f>RATIOS!R68</f>
        <v>0</v>
      </c>
      <c r="N59" s="171">
        <f>RATIOS!S68</f>
        <v>0</v>
      </c>
      <c r="O59" s="171">
        <f>RATIOS!T68</f>
        <v>0</v>
      </c>
      <c r="P59" s="171">
        <f>RATIOS!U68</f>
        <v>0</v>
      </c>
      <c r="Q59" s="172">
        <f>RATIOS!V68</f>
        <v>0</v>
      </c>
      <c r="R59" s="171">
        <f>RATIOS!W68</f>
        <v>0</v>
      </c>
      <c r="S59" s="170"/>
      <c r="T59" s="170">
        <f>RATIOS!Y68</f>
        <v>0</v>
      </c>
      <c r="U59" s="140">
        <f>RATIOS!AF68</f>
        <v>0</v>
      </c>
      <c r="V59" s="141">
        <f>RATIOS!AG68</f>
        <v>0</v>
      </c>
      <c r="W59" s="142" t="e">
        <f t="shared" si="2"/>
        <v>#DIV/0!</v>
      </c>
      <c r="X59" s="140">
        <f>RATIOS!AO68</f>
        <v>0</v>
      </c>
      <c r="Y59" s="141">
        <f>RATIOS!AP68</f>
        <v>0</v>
      </c>
      <c r="Z59" s="142" t="e">
        <f>RATIOS!AQ68</f>
        <v>#DIV/0!</v>
      </c>
      <c r="AA59" s="140">
        <f>RATIOS!AV68</f>
        <v>0</v>
      </c>
      <c r="AB59" s="141">
        <f>RATIOS!AW68</f>
        <v>0</v>
      </c>
      <c r="AC59" s="142" t="e">
        <f>RATIOS!AX68</f>
        <v>#DIV/0!</v>
      </c>
      <c r="AD59" s="143">
        <f>RATIOS!BI68</f>
        <v>0</v>
      </c>
      <c r="AE59" s="144">
        <f>RATIOS!BJ68</f>
        <v>0</v>
      </c>
      <c r="AF59" s="142" t="e">
        <f>RATIOS!BK68</f>
        <v>#DIV/0!</v>
      </c>
      <c r="AG59" s="145">
        <f>RATIOS!BP68</f>
        <v>0</v>
      </c>
      <c r="AH59" s="146">
        <f>RATIOS!BO68</f>
        <v>0</v>
      </c>
      <c r="AI59" s="142" t="e">
        <f>RATIOS!BQ68</f>
        <v>#DIV/0!</v>
      </c>
      <c r="AJ59" s="145">
        <f>RATIOS!BB68</f>
        <v>0</v>
      </c>
      <c r="AK59" s="146">
        <f>RATIOS!BC68</f>
        <v>0</v>
      </c>
      <c r="AL59" s="142" t="e">
        <f>RATIOS!BD68</f>
        <v>#DIV/0!</v>
      </c>
    </row>
    <row r="60" spans="2:38" ht="18">
      <c r="B60" s="147">
        <f>RATIOS!G69</f>
        <v>56</v>
      </c>
      <c r="C60" s="147" t="str">
        <f>RATIOS!H69</f>
        <v>????</v>
      </c>
      <c r="D60" s="147">
        <f>RATIOS!I69</f>
        <v>0</v>
      </c>
      <c r="E60" s="147">
        <f>RATIOS!J69</f>
        <v>0</v>
      </c>
      <c r="F60" s="164">
        <f>RATIOS!K69</f>
        <v>0</v>
      </c>
      <c r="G60" s="164">
        <f>RATIOS!L69</f>
        <v>0</v>
      </c>
      <c r="H60" s="164">
        <f>RATIOS!M69</f>
        <v>0</v>
      </c>
      <c r="I60" s="164">
        <f>RATIOS!N69</f>
        <v>0</v>
      </c>
      <c r="J60" s="164">
        <f>RATIOS!O69</f>
        <v>0</v>
      </c>
      <c r="K60" s="164">
        <f>RATIOS!P69</f>
        <v>0</v>
      </c>
      <c r="L60" s="164">
        <f>RATIOS!Q69</f>
        <v>0</v>
      </c>
      <c r="M60" s="164">
        <f>RATIOS!R69</f>
        <v>0</v>
      </c>
      <c r="N60" s="164">
        <f>RATIOS!S69</f>
        <v>0</v>
      </c>
      <c r="O60" s="164">
        <f>RATIOS!T69</f>
        <v>0</v>
      </c>
      <c r="P60" s="164">
        <f>RATIOS!U69</f>
        <v>0</v>
      </c>
      <c r="Q60" s="165">
        <f>RATIOS!V69</f>
        <v>0</v>
      </c>
      <c r="R60" s="164">
        <f>RATIOS!W69</f>
        <v>0</v>
      </c>
      <c r="S60" s="163"/>
      <c r="T60" s="163">
        <f>RATIOS!Y69</f>
        <v>0</v>
      </c>
      <c r="U60" s="166">
        <f>RATIOS!AF69</f>
        <v>0</v>
      </c>
      <c r="V60" s="167">
        <f>RATIOS!AG69</f>
        <v>0</v>
      </c>
      <c r="W60" s="162" t="e">
        <f t="shared" si="2"/>
        <v>#DIV/0!</v>
      </c>
      <c r="X60" s="166">
        <f>RATIOS!AO69</f>
        <v>0</v>
      </c>
      <c r="Y60" s="167">
        <f>RATIOS!AP69</f>
        <v>0</v>
      </c>
      <c r="Z60" s="162" t="e">
        <f>RATIOS!AQ69</f>
        <v>#DIV/0!</v>
      </c>
      <c r="AA60" s="166">
        <f>RATIOS!AV69</f>
        <v>0</v>
      </c>
      <c r="AB60" s="167">
        <f>RATIOS!AW69</f>
        <v>0</v>
      </c>
      <c r="AC60" s="162" t="e">
        <f>RATIOS!AX69</f>
        <v>#DIV/0!</v>
      </c>
      <c r="AD60" s="168">
        <f>RATIOS!BI69</f>
        <v>0</v>
      </c>
      <c r="AE60" s="169">
        <f>RATIOS!BJ69</f>
        <v>0</v>
      </c>
      <c r="AF60" s="162" t="e">
        <f>RATIOS!BK69</f>
        <v>#DIV/0!</v>
      </c>
      <c r="AG60" s="160">
        <f>RATIOS!BP69</f>
        <v>0</v>
      </c>
      <c r="AH60" s="161">
        <f>RATIOS!BO69</f>
        <v>0</v>
      </c>
      <c r="AI60" s="162" t="e">
        <f>RATIOS!BQ69</f>
        <v>#DIV/0!</v>
      </c>
      <c r="AJ60" s="160">
        <f>RATIOS!BB69</f>
        <v>0</v>
      </c>
      <c r="AK60" s="161">
        <f>RATIOS!BC69</f>
        <v>0</v>
      </c>
      <c r="AL60" s="162" t="e">
        <f>RATIOS!BD69</f>
        <v>#DIV/0!</v>
      </c>
    </row>
    <row r="61" spans="2:38" ht="18">
      <c r="B61" s="110">
        <f>RATIOS!G70</f>
        <v>57</v>
      </c>
      <c r="C61" s="110" t="str">
        <f>RATIOS!H70</f>
        <v>????</v>
      </c>
      <c r="D61" s="110">
        <f>RATIOS!I70</f>
        <v>0</v>
      </c>
      <c r="E61" s="110">
        <f>RATIOS!J70</f>
        <v>0</v>
      </c>
      <c r="F61" s="164">
        <f>RATIOS!K70</f>
        <v>0</v>
      </c>
      <c r="G61" s="164">
        <f>RATIOS!L70</f>
        <v>0</v>
      </c>
      <c r="H61" s="164">
        <f>RATIOS!M70</f>
        <v>0</v>
      </c>
      <c r="I61" s="164">
        <f>RATIOS!N70</f>
        <v>0</v>
      </c>
      <c r="J61" s="164">
        <f>RATIOS!O70</f>
        <v>0</v>
      </c>
      <c r="K61" s="164">
        <f>RATIOS!P70</f>
        <v>0</v>
      </c>
      <c r="L61" s="164">
        <f>RATIOS!Q70</f>
        <v>0</v>
      </c>
      <c r="M61" s="164">
        <f>RATIOS!R70</f>
        <v>0</v>
      </c>
      <c r="N61" s="164">
        <f>RATIOS!S70</f>
        <v>0</v>
      </c>
      <c r="O61" s="164">
        <f>RATIOS!T70</f>
        <v>0</v>
      </c>
      <c r="P61" s="164">
        <f>RATIOS!U70</f>
        <v>0</v>
      </c>
      <c r="Q61" s="165">
        <f>RATIOS!V70</f>
        <v>0</v>
      </c>
      <c r="R61" s="164">
        <f>RATIOS!W70</f>
        <v>0</v>
      </c>
      <c r="S61" s="163"/>
      <c r="T61" s="163">
        <f>RATIOS!Y70</f>
        <v>0</v>
      </c>
      <c r="U61" s="166">
        <f>RATIOS!AF70</f>
        <v>0</v>
      </c>
      <c r="V61" s="167">
        <f>RATIOS!AG70</f>
        <v>0</v>
      </c>
      <c r="W61" s="162" t="e">
        <f t="shared" si="2"/>
        <v>#DIV/0!</v>
      </c>
      <c r="X61" s="166">
        <f>RATIOS!AO70</f>
        <v>0</v>
      </c>
      <c r="Y61" s="167">
        <f>RATIOS!AP70</f>
        <v>0</v>
      </c>
      <c r="Z61" s="162" t="e">
        <f>RATIOS!AQ70</f>
        <v>#DIV/0!</v>
      </c>
      <c r="AA61" s="166">
        <f>RATIOS!AV70</f>
        <v>0</v>
      </c>
      <c r="AB61" s="167">
        <f>RATIOS!AW70</f>
        <v>0</v>
      </c>
      <c r="AC61" s="162" t="e">
        <f>RATIOS!AX70</f>
        <v>#DIV/0!</v>
      </c>
      <c r="AD61" s="168">
        <f>RATIOS!BI70</f>
        <v>0</v>
      </c>
      <c r="AE61" s="169">
        <f>RATIOS!BJ70</f>
        <v>0</v>
      </c>
      <c r="AF61" s="162" t="e">
        <f>RATIOS!BK70</f>
        <v>#DIV/0!</v>
      </c>
      <c r="AG61" s="160">
        <f>RATIOS!BP70</f>
        <v>0</v>
      </c>
      <c r="AH61" s="161">
        <f>RATIOS!BO70</f>
        <v>0</v>
      </c>
      <c r="AI61" s="162" t="e">
        <f>RATIOS!BQ70</f>
        <v>#DIV/0!</v>
      </c>
      <c r="AJ61" s="160">
        <f>RATIOS!BB70</f>
        <v>0</v>
      </c>
      <c r="AK61" s="161">
        <f>RATIOS!BC70</f>
        <v>0</v>
      </c>
      <c r="AL61" s="162" t="e">
        <f>RATIOS!BD70</f>
        <v>#DIV/0!</v>
      </c>
    </row>
    <row r="62" spans="2:38" ht="18">
      <c r="B62" s="110">
        <f>RATIOS!G71</f>
        <v>58</v>
      </c>
      <c r="C62" s="110" t="str">
        <f>RATIOS!H71</f>
        <v>????</v>
      </c>
      <c r="D62" s="110">
        <f>RATIOS!I71</f>
        <v>0</v>
      </c>
      <c r="E62" s="110">
        <f>RATIOS!J71</f>
        <v>0</v>
      </c>
      <c r="F62" s="164">
        <f>RATIOS!K71</f>
        <v>0</v>
      </c>
      <c r="G62" s="164">
        <f>RATIOS!L71</f>
        <v>0</v>
      </c>
      <c r="H62" s="164">
        <f>RATIOS!M71</f>
        <v>0</v>
      </c>
      <c r="I62" s="164">
        <f>RATIOS!N71</f>
        <v>0</v>
      </c>
      <c r="J62" s="164">
        <f>RATIOS!O71</f>
        <v>0</v>
      </c>
      <c r="K62" s="164">
        <f>RATIOS!P71</f>
        <v>0</v>
      </c>
      <c r="L62" s="164">
        <f>RATIOS!Q71</f>
        <v>0</v>
      </c>
      <c r="M62" s="164">
        <f>RATIOS!R71</f>
        <v>0</v>
      </c>
      <c r="N62" s="164">
        <f>RATIOS!S71</f>
        <v>0</v>
      </c>
      <c r="O62" s="164">
        <f>RATIOS!T71</f>
        <v>0</v>
      </c>
      <c r="P62" s="164">
        <f>RATIOS!U71</f>
        <v>0</v>
      </c>
      <c r="Q62" s="165">
        <f>RATIOS!V71</f>
        <v>0</v>
      </c>
      <c r="R62" s="164">
        <f>RATIOS!W71</f>
        <v>0</v>
      </c>
      <c r="S62" s="163"/>
      <c r="T62" s="163">
        <f>RATIOS!Y71</f>
        <v>0</v>
      </c>
      <c r="U62" s="166">
        <f>RATIOS!AF71</f>
        <v>0</v>
      </c>
      <c r="V62" s="167">
        <f>RATIOS!AG71</f>
        <v>0</v>
      </c>
      <c r="W62" s="162" t="e">
        <f t="shared" si="2"/>
        <v>#DIV/0!</v>
      </c>
      <c r="X62" s="166">
        <f>RATIOS!AO71</f>
        <v>0</v>
      </c>
      <c r="Y62" s="167">
        <f>RATIOS!AP71</f>
        <v>0</v>
      </c>
      <c r="Z62" s="162" t="e">
        <f>RATIOS!AQ71</f>
        <v>#DIV/0!</v>
      </c>
      <c r="AA62" s="166">
        <f>RATIOS!AV71</f>
        <v>0</v>
      </c>
      <c r="AB62" s="167">
        <f>RATIOS!AW71</f>
        <v>0</v>
      </c>
      <c r="AC62" s="162" t="e">
        <f>RATIOS!AX71</f>
        <v>#DIV/0!</v>
      </c>
      <c r="AD62" s="168">
        <f>RATIOS!BI71</f>
        <v>0</v>
      </c>
      <c r="AE62" s="169">
        <f>RATIOS!BJ71</f>
        <v>0</v>
      </c>
      <c r="AF62" s="162" t="e">
        <f>RATIOS!BK71</f>
        <v>#DIV/0!</v>
      </c>
      <c r="AG62" s="160">
        <f>RATIOS!BP71</f>
        <v>0</v>
      </c>
      <c r="AH62" s="161">
        <f>RATIOS!BO71</f>
        <v>0</v>
      </c>
      <c r="AI62" s="162" t="e">
        <f>RATIOS!BQ71</f>
        <v>#DIV/0!</v>
      </c>
      <c r="AJ62" s="160">
        <f>RATIOS!BB71</f>
        <v>0</v>
      </c>
      <c r="AK62" s="161">
        <f>RATIOS!BC71</f>
        <v>0</v>
      </c>
      <c r="AL62" s="162" t="e">
        <f>RATIOS!BD71</f>
        <v>#DIV/0!</v>
      </c>
    </row>
    <row r="63" spans="2:38" ht="18.600000000000001" thickBot="1">
      <c r="B63" s="127">
        <f>RATIOS!G72</f>
        <v>59</v>
      </c>
      <c r="C63" s="127" t="str">
        <f>RATIOS!H72</f>
        <v>????</v>
      </c>
      <c r="D63" s="127">
        <f>RATIOS!I72</f>
        <v>0</v>
      </c>
      <c r="E63" s="127">
        <f>RATIOS!J72</f>
        <v>0</v>
      </c>
      <c r="F63" s="164">
        <f>RATIOS!K72</f>
        <v>0</v>
      </c>
      <c r="G63" s="164">
        <f>RATIOS!L72</f>
        <v>0</v>
      </c>
      <c r="H63" s="164">
        <f>RATIOS!M72</f>
        <v>0</v>
      </c>
      <c r="I63" s="164">
        <f>RATIOS!N72</f>
        <v>0</v>
      </c>
      <c r="J63" s="164">
        <f>RATIOS!O72</f>
        <v>0</v>
      </c>
      <c r="K63" s="164">
        <f>RATIOS!P72</f>
        <v>0</v>
      </c>
      <c r="L63" s="164">
        <f>RATIOS!Q72</f>
        <v>0</v>
      </c>
      <c r="M63" s="164">
        <f>RATIOS!R72</f>
        <v>0</v>
      </c>
      <c r="N63" s="164">
        <f>RATIOS!S72</f>
        <v>0</v>
      </c>
      <c r="O63" s="164">
        <f>RATIOS!T72</f>
        <v>0</v>
      </c>
      <c r="P63" s="164">
        <f>RATIOS!U72</f>
        <v>0</v>
      </c>
      <c r="Q63" s="165">
        <f>RATIOS!V72</f>
        <v>0</v>
      </c>
      <c r="R63" s="164">
        <f>RATIOS!W72</f>
        <v>0</v>
      </c>
      <c r="S63" s="163"/>
      <c r="T63" s="163">
        <f>RATIOS!Y72</f>
        <v>0</v>
      </c>
      <c r="U63" s="166">
        <f>RATIOS!AF72</f>
        <v>0</v>
      </c>
      <c r="V63" s="167">
        <f>RATIOS!AG72</f>
        <v>0</v>
      </c>
      <c r="W63" s="162" t="e">
        <f t="shared" si="2"/>
        <v>#DIV/0!</v>
      </c>
      <c r="X63" s="166">
        <f>RATIOS!AO72</f>
        <v>0</v>
      </c>
      <c r="Y63" s="167">
        <f>RATIOS!AP72</f>
        <v>0</v>
      </c>
      <c r="Z63" s="162" t="e">
        <f>RATIOS!AQ72</f>
        <v>#DIV/0!</v>
      </c>
      <c r="AA63" s="166">
        <f>RATIOS!AV72</f>
        <v>0</v>
      </c>
      <c r="AB63" s="167">
        <f>RATIOS!AW72</f>
        <v>0</v>
      </c>
      <c r="AC63" s="162" t="e">
        <f>RATIOS!AX72</f>
        <v>#DIV/0!</v>
      </c>
      <c r="AD63" s="168">
        <f>RATIOS!BI72</f>
        <v>0</v>
      </c>
      <c r="AE63" s="169">
        <f>RATIOS!BJ72</f>
        <v>0</v>
      </c>
      <c r="AF63" s="162" t="e">
        <f>RATIOS!BK72</f>
        <v>#DIV/0!</v>
      </c>
      <c r="AG63" s="160">
        <f>RATIOS!BP72</f>
        <v>0</v>
      </c>
      <c r="AH63" s="161">
        <f>RATIOS!BO72</f>
        <v>0</v>
      </c>
      <c r="AI63" s="162" t="e">
        <f>RATIOS!BQ72</f>
        <v>#DIV/0!</v>
      </c>
      <c r="AJ63" s="160">
        <f>RATIOS!BB72</f>
        <v>0</v>
      </c>
      <c r="AK63" s="161">
        <f>RATIOS!BC72</f>
        <v>0</v>
      </c>
      <c r="AL63" s="162" t="e">
        <f>RATIOS!BD72</f>
        <v>#DIV/0!</v>
      </c>
    </row>
    <row r="64" spans="2:38" ht="18.600000000000001" thickBot="1">
      <c r="B64" s="158">
        <f>RATIOS!G73</f>
        <v>60</v>
      </c>
      <c r="C64" s="137" t="str">
        <f>RATIOS!H73</f>
        <v>????</v>
      </c>
      <c r="D64" s="137">
        <f>RATIOS!I73</f>
        <v>0</v>
      </c>
      <c r="E64" s="137">
        <f>RATIOS!J73</f>
        <v>0</v>
      </c>
      <c r="F64" s="171">
        <f>RATIOS!K73</f>
        <v>0</v>
      </c>
      <c r="G64" s="171">
        <f>RATIOS!L73</f>
        <v>0</v>
      </c>
      <c r="H64" s="171">
        <f>RATIOS!M73</f>
        <v>0</v>
      </c>
      <c r="I64" s="171">
        <f>RATIOS!N73</f>
        <v>0</v>
      </c>
      <c r="J64" s="171">
        <f>RATIOS!O73</f>
        <v>0</v>
      </c>
      <c r="K64" s="171">
        <f>RATIOS!P73</f>
        <v>0</v>
      </c>
      <c r="L64" s="171">
        <f>RATIOS!Q73</f>
        <v>0</v>
      </c>
      <c r="M64" s="171">
        <f>RATIOS!R73</f>
        <v>0</v>
      </c>
      <c r="N64" s="171">
        <f>RATIOS!S73</f>
        <v>0</v>
      </c>
      <c r="O64" s="171">
        <f>RATIOS!T73</f>
        <v>0</v>
      </c>
      <c r="P64" s="171">
        <f>RATIOS!U73</f>
        <v>0</v>
      </c>
      <c r="Q64" s="172">
        <f>RATIOS!V73</f>
        <v>0</v>
      </c>
      <c r="R64" s="171">
        <f>RATIOS!W73</f>
        <v>0</v>
      </c>
      <c r="S64" s="170"/>
      <c r="T64" s="170">
        <f>RATIOS!Y73</f>
        <v>0</v>
      </c>
      <c r="U64" s="140">
        <f>RATIOS!AF73</f>
        <v>0</v>
      </c>
      <c r="V64" s="141">
        <f>RATIOS!AG73</f>
        <v>0</v>
      </c>
      <c r="W64" s="142" t="e">
        <f t="shared" si="2"/>
        <v>#DIV/0!</v>
      </c>
      <c r="X64" s="140">
        <f>RATIOS!AO73</f>
        <v>0</v>
      </c>
      <c r="Y64" s="141">
        <f>RATIOS!AP73</f>
        <v>0</v>
      </c>
      <c r="Z64" s="142" t="e">
        <f>RATIOS!AQ73</f>
        <v>#DIV/0!</v>
      </c>
      <c r="AA64" s="140">
        <f>RATIOS!AV73</f>
        <v>0</v>
      </c>
      <c r="AB64" s="141">
        <f>RATIOS!AW73</f>
        <v>0</v>
      </c>
      <c r="AC64" s="142" t="e">
        <f>RATIOS!AX73</f>
        <v>#DIV/0!</v>
      </c>
      <c r="AD64" s="143">
        <f>RATIOS!BI73</f>
        <v>0</v>
      </c>
      <c r="AE64" s="144">
        <f>RATIOS!BJ73</f>
        <v>0</v>
      </c>
      <c r="AF64" s="142" t="e">
        <f>RATIOS!BK73</f>
        <v>#DIV/0!</v>
      </c>
      <c r="AG64" s="145">
        <f>RATIOS!BP73</f>
        <v>0</v>
      </c>
      <c r="AH64" s="146">
        <f>RATIOS!BO73</f>
        <v>0</v>
      </c>
      <c r="AI64" s="142" t="e">
        <f>RATIOS!BQ73</f>
        <v>#DIV/0!</v>
      </c>
      <c r="AJ64" s="145">
        <f>RATIOS!BB73</f>
        <v>0</v>
      </c>
      <c r="AK64" s="146">
        <f>RATIOS!BC73</f>
        <v>0</v>
      </c>
      <c r="AL64" s="142" t="e">
        <f>RATIOS!BD73</f>
        <v>#DIV/0!</v>
      </c>
    </row>
    <row r="65" spans="2:38" ht="18">
      <c r="B65" s="147">
        <f>RATIOS!G74</f>
        <v>61</v>
      </c>
      <c r="C65" s="147" t="str">
        <f>RATIOS!H74</f>
        <v>????</v>
      </c>
      <c r="D65" s="147">
        <f>RATIOS!I74</f>
        <v>0</v>
      </c>
      <c r="E65" s="147">
        <f>RATIOS!J74</f>
        <v>0</v>
      </c>
      <c r="F65" s="164">
        <f>RATIOS!K74</f>
        <v>0</v>
      </c>
      <c r="G65" s="164">
        <f>RATIOS!L74</f>
        <v>0</v>
      </c>
      <c r="H65" s="164">
        <f>RATIOS!M74</f>
        <v>0</v>
      </c>
      <c r="I65" s="164">
        <f>RATIOS!N74</f>
        <v>0</v>
      </c>
      <c r="J65" s="164">
        <f>RATIOS!O74</f>
        <v>0</v>
      </c>
      <c r="K65" s="164">
        <f>RATIOS!P74</f>
        <v>0</v>
      </c>
      <c r="L65" s="164">
        <f>RATIOS!Q74</f>
        <v>0</v>
      </c>
      <c r="M65" s="164">
        <f>RATIOS!R74</f>
        <v>0</v>
      </c>
      <c r="N65" s="164">
        <f>RATIOS!S74</f>
        <v>0</v>
      </c>
      <c r="O65" s="164">
        <f>RATIOS!T74</f>
        <v>0</v>
      </c>
      <c r="P65" s="164">
        <f>RATIOS!U74</f>
        <v>0</v>
      </c>
      <c r="Q65" s="165">
        <f>RATIOS!V74</f>
        <v>0</v>
      </c>
      <c r="R65" s="164">
        <f>RATIOS!W74</f>
        <v>0</v>
      </c>
      <c r="S65" s="163"/>
      <c r="T65" s="163">
        <f>RATIOS!Y74</f>
        <v>0</v>
      </c>
      <c r="U65" s="166">
        <f>RATIOS!AF74</f>
        <v>0</v>
      </c>
      <c r="V65" s="167">
        <f>RATIOS!AG74</f>
        <v>0</v>
      </c>
      <c r="W65" s="162" t="e">
        <f t="shared" si="2"/>
        <v>#DIV/0!</v>
      </c>
      <c r="X65" s="166">
        <f>RATIOS!AO74</f>
        <v>0</v>
      </c>
      <c r="Y65" s="167">
        <f>RATIOS!AP74</f>
        <v>0</v>
      </c>
      <c r="Z65" s="162" t="e">
        <f>RATIOS!AQ74</f>
        <v>#DIV/0!</v>
      </c>
      <c r="AA65" s="166">
        <f>RATIOS!AV74</f>
        <v>0</v>
      </c>
      <c r="AB65" s="167">
        <f>RATIOS!AW74</f>
        <v>0</v>
      </c>
      <c r="AC65" s="162" t="e">
        <f>RATIOS!AX74</f>
        <v>#DIV/0!</v>
      </c>
      <c r="AD65" s="168">
        <f>RATIOS!BI74</f>
        <v>0</v>
      </c>
      <c r="AE65" s="169">
        <f>RATIOS!BJ74</f>
        <v>0</v>
      </c>
      <c r="AF65" s="162" t="e">
        <f>RATIOS!BK74</f>
        <v>#DIV/0!</v>
      </c>
      <c r="AG65" s="160">
        <f>RATIOS!BP74</f>
        <v>0</v>
      </c>
      <c r="AH65" s="161">
        <f>RATIOS!BO74</f>
        <v>0</v>
      </c>
      <c r="AI65" s="162" t="e">
        <f>RATIOS!BQ74</f>
        <v>#DIV/0!</v>
      </c>
      <c r="AJ65" s="160">
        <f>RATIOS!BB74</f>
        <v>0</v>
      </c>
      <c r="AK65" s="161">
        <f>RATIOS!BC74</f>
        <v>0</v>
      </c>
      <c r="AL65" s="162" t="e">
        <f>RATIOS!BD74</f>
        <v>#DIV/0!</v>
      </c>
    </row>
    <row r="66" spans="2:38" ht="18">
      <c r="B66" s="110">
        <f>RATIOS!G75</f>
        <v>62</v>
      </c>
      <c r="C66" s="110" t="str">
        <f>RATIOS!H75</f>
        <v>????</v>
      </c>
      <c r="D66" s="110">
        <f>RATIOS!I75</f>
        <v>0</v>
      </c>
      <c r="E66" s="110">
        <f>RATIOS!J75</f>
        <v>0</v>
      </c>
      <c r="F66" s="164">
        <f>RATIOS!K75</f>
        <v>0</v>
      </c>
      <c r="G66" s="164">
        <f>RATIOS!L75</f>
        <v>0</v>
      </c>
      <c r="H66" s="164">
        <f>RATIOS!M75</f>
        <v>0</v>
      </c>
      <c r="I66" s="164">
        <f>RATIOS!N75</f>
        <v>0</v>
      </c>
      <c r="J66" s="164">
        <f>RATIOS!O75</f>
        <v>0</v>
      </c>
      <c r="K66" s="164">
        <f>RATIOS!P75</f>
        <v>0</v>
      </c>
      <c r="L66" s="164">
        <f>RATIOS!Q75</f>
        <v>0</v>
      </c>
      <c r="M66" s="164">
        <f>RATIOS!R75</f>
        <v>0</v>
      </c>
      <c r="N66" s="164">
        <f>RATIOS!S75</f>
        <v>0</v>
      </c>
      <c r="O66" s="164">
        <f>RATIOS!T75</f>
        <v>0</v>
      </c>
      <c r="P66" s="164">
        <f>RATIOS!U75</f>
        <v>0</v>
      </c>
      <c r="Q66" s="165">
        <f>RATIOS!V75</f>
        <v>0</v>
      </c>
      <c r="R66" s="164">
        <f>RATIOS!W75</f>
        <v>0</v>
      </c>
      <c r="S66" s="163"/>
      <c r="T66" s="163">
        <f>RATIOS!Y75</f>
        <v>0</v>
      </c>
      <c r="U66" s="166">
        <f>RATIOS!AF75</f>
        <v>0</v>
      </c>
      <c r="V66" s="167">
        <f>RATIOS!AG75</f>
        <v>0</v>
      </c>
      <c r="W66" s="162" t="e">
        <f t="shared" si="2"/>
        <v>#DIV/0!</v>
      </c>
      <c r="X66" s="166">
        <f>RATIOS!AO75</f>
        <v>0</v>
      </c>
      <c r="Y66" s="167">
        <f>RATIOS!AP75</f>
        <v>0</v>
      </c>
      <c r="Z66" s="162" t="e">
        <f>RATIOS!AQ75</f>
        <v>#DIV/0!</v>
      </c>
      <c r="AA66" s="166">
        <f>RATIOS!AV75</f>
        <v>0</v>
      </c>
      <c r="AB66" s="167">
        <f>RATIOS!AW75</f>
        <v>0</v>
      </c>
      <c r="AC66" s="162" t="e">
        <f>RATIOS!AX75</f>
        <v>#DIV/0!</v>
      </c>
      <c r="AD66" s="168">
        <f>RATIOS!BI75</f>
        <v>0</v>
      </c>
      <c r="AE66" s="169">
        <f>RATIOS!BJ75</f>
        <v>0</v>
      </c>
      <c r="AF66" s="162" t="e">
        <f>RATIOS!BK75</f>
        <v>#DIV/0!</v>
      </c>
      <c r="AG66" s="160">
        <f>RATIOS!BP75</f>
        <v>0</v>
      </c>
      <c r="AH66" s="161">
        <f>RATIOS!BO75</f>
        <v>0</v>
      </c>
      <c r="AI66" s="162" t="e">
        <f>RATIOS!BQ75</f>
        <v>#DIV/0!</v>
      </c>
      <c r="AJ66" s="160">
        <f>RATIOS!BB75</f>
        <v>0</v>
      </c>
      <c r="AK66" s="161">
        <f>RATIOS!BC75</f>
        <v>0</v>
      </c>
      <c r="AL66" s="162" t="e">
        <f>RATIOS!BD75</f>
        <v>#DIV/0!</v>
      </c>
    </row>
    <row r="67" spans="2:38" ht="18">
      <c r="B67" s="110">
        <f>RATIOS!G76</f>
        <v>63</v>
      </c>
      <c r="C67" s="110" t="str">
        <f>RATIOS!H76</f>
        <v>????</v>
      </c>
      <c r="D67" s="110">
        <f>RATIOS!I76</f>
        <v>0</v>
      </c>
      <c r="E67" s="110">
        <f>RATIOS!J76</f>
        <v>0</v>
      </c>
      <c r="F67" s="164">
        <f>RATIOS!K76</f>
        <v>0</v>
      </c>
      <c r="G67" s="164">
        <f>RATIOS!L76</f>
        <v>0</v>
      </c>
      <c r="H67" s="164">
        <f>RATIOS!M76</f>
        <v>0</v>
      </c>
      <c r="I67" s="164">
        <f>RATIOS!N76</f>
        <v>0</v>
      </c>
      <c r="J67" s="164">
        <f>RATIOS!O76</f>
        <v>0</v>
      </c>
      <c r="K67" s="164">
        <f>RATIOS!P76</f>
        <v>0</v>
      </c>
      <c r="L67" s="164">
        <f>RATIOS!Q76</f>
        <v>0</v>
      </c>
      <c r="M67" s="164">
        <f>RATIOS!R76</f>
        <v>0</v>
      </c>
      <c r="N67" s="164">
        <f>RATIOS!S76</f>
        <v>0</v>
      </c>
      <c r="O67" s="164">
        <f>RATIOS!T76</f>
        <v>0</v>
      </c>
      <c r="P67" s="164">
        <f>RATIOS!U76</f>
        <v>0</v>
      </c>
      <c r="Q67" s="165">
        <f>RATIOS!V76</f>
        <v>0</v>
      </c>
      <c r="R67" s="164">
        <f>RATIOS!W76</f>
        <v>0</v>
      </c>
      <c r="S67" s="163"/>
      <c r="T67" s="163">
        <f>RATIOS!Y76</f>
        <v>0</v>
      </c>
      <c r="U67" s="166">
        <f>RATIOS!AF76</f>
        <v>0</v>
      </c>
      <c r="V67" s="167">
        <f>RATIOS!AG76</f>
        <v>0</v>
      </c>
      <c r="W67" s="162" t="e">
        <f t="shared" si="2"/>
        <v>#DIV/0!</v>
      </c>
      <c r="X67" s="166">
        <f>RATIOS!AO76</f>
        <v>0</v>
      </c>
      <c r="Y67" s="167">
        <f>RATIOS!AP76</f>
        <v>0</v>
      </c>
      <c r="Z67" s="162" t="e">
        <f>RATIOS!AQ76</f>
        <v>#DIV/0!</v>
      </c>
      <c r="AA67" s="166">
        <f>RATIOS!AV76</f>
        <v>0</v>
      </c>
      <c r="AB67" s="167">
        <f>RATIOS!AW76</f>
        <v>0</v>
      </c>
      <c r="AC67" s="162" t="e">
        <f>RATIOS!AX76</f>
        <v>#DIV/0!</v>
      </c>
      <c r="AD67" s="168">
        <f>RATIOS!BI76</f>
        <v>0</v>
      </c>
      <c r="AE67" s="169">
        <f>RATIOS!BJ76</f>
        <v>0</v>
      </c>
      <c r="AF67" s="162" t="e">
        <f>RATIOS!BK76</f>
        <v>#DIV/0!</v>
      </c>
      <c r="AG67" s="160">
        <f>RATIOS!BP76</f>
        <v>0</v>
      </c>
      <c r="AH67" s="161">
        <f>RATIOS!BO76</f>
        <v>0</v>
      </c>
      <c r="AI67" s="162" t="e">
        <f>RATIOS!BQ76</f>
        <v>#DIV/0!</v>
      </c>
      <c r="AJ67" s="160">
        <f>RATIOS!BB76</f>
        <v>0</v>
      </c>
      <c r="AK67" s="161">
        <f>RATIOS!BC76</f>
        <v>0</v>
      </c>
      <c r="AL67" s="162" t="e">
        <f>RATIOS!BD76</f>
        <v>#DIV/0!</v>
      </c>
    </row>
    <row r="68" spans="2:38" ht="18.600000000000001" thickBot="1">
      <c r="B68" s="127">
        <f>RATIOS!G77</f>
        <v>64</v>
      </c>
      <c r="C68" s="127" t="str">
        <f>RATIOS!H77</f>
        <v>????</v>
      </c>
      <c r="D68" s="127">
        <f>RATIOS!I77</f>
        <v>0</v>
      </c>
      <c r="E68" s="127">
        <f>RATIOS!J77</f>
        <v>0</v>
      </c>
      <c r="F68" s="164">
        <f>RATIOS!K77</f>
        <v>0</v>
      </c>
      <c r="G68" s="164">
        <f>RATIOS!L77</f>
        <v>0</v>
      </c>
      <c r="H68" s="164">
        <f>RATIOS!M77</f>
        <v>0</v>
      </c>
      <c r="I68" s="164">
        <f>RATIOS!N77</f>
        <v>0</v>
      </c>
      <c r="J68" s="164">
        <f>RATIOS!O77</f>
        <v>0</v>
      </c>
      <c r="K68" s="164">
        <f>RATIOS!P77</f>
        <v>0</v>
      </c>
      <c r="L68" s="164">
        <f>RATIOS!Q77</f>
        <v>0</v>
      </c>
      <c r="M68" s="164">
        <f>RATIOS!R77</f>
        <v>0</v>
      </c>
      <c r="N68" s="164">
        <f>RATIOS!S77</f>
        <v>0</v>
      </c>
      <c r="O68" s="164">
        <f>RATIOS!T77</f>
        <v>0</v>
      </c>
      <c r="P68" s="164">
        <f>RATIOS!U77</f>
        <v>0</v>
      </c>
      <c r="Q68" s="165">
        <f>RATIOS!V77</f>
        <v>0</v>
      </c>
      <c r="R68" s="164">
        <f>RATIOS!W77</f>
        <v>0</v>
      </c>
      <c r="S68" s="163"/>
      <c r="T68" s="163">
        <f>RATIOS!Y77</f>
        <v>0</v>
      </c>
      <c r="U68" s="166">
        <f>RATIOS!AF77</f>
        <v>0</v>
      </c>
      <c r="V68" s="167">
        <f>RATIOS!AG77</f>
        <v>0</v>
      </c>
      <c r="W68" s="162" t="e">
        <f t="shared" si="2"/>
        <v>#DIV/0!</v>
      </c>
      <c r="X68" s="166">
        <f>RATIOS!AO77</f>
        <v>0</v>
      </c>
      <c r="Y68" s="167">
        <f>RATIOS!AP77</f>
        <v>0</v>
      </c>
      <c r="Z68" s="162" t="e">
        <f>RATIOS!AQ77</f>
        <v>#DIV/0!</v>
      </c>
      <c r="AA68" s="166">
        <f>RATIOS!AV77</f>
        <v>0</v>
      </c>
      <c r="AB68" s="167">
        <f>RATIOS!AW77</f>
        <v>0</v>
      </c>
      <c r="AC68" s="162" t="e">
        <f>RATIOS!AX77</f>
        <v>#DIV/0!</v>
      </c>
      <c r="AD68" s="168">
        <f>RATIOS!BI77</f>
        <v>0</v>
      </c>
      <c r="AE68" s="169">
        <f>RATIOS!BJ77</f>
        <v>0</v>
      </c>
      <c r="AF68" s="162" t="e">
        <f>RATIOS!BK77</f>
        <v>#DIV/0!</v>
      </c>
      <c r="AG68" s="160">
        <f>RATIOS!BP77</f>
        <v>0</v>
      </c>
      <c r="AH68" s="161">
        <f>RATIOS!BO77</f>
        <v>0</v>
      </c>
      <c r="AI68" s="162" t="e">
        <f>RATIOS!BQ77</f>
        <v>#DIV/0!</v>
      </c>
      <c r="AJ68" s="160">
        <f>RATIOS!BB77</f>
        <v>0</v>
      </c>
      <c r="AK68" s="161">
        <f>RATIOS!BC77</f>
        <v>0</v>
      </c>
      <c r="AL68" s="162" t="e">
        <f>RATIOS!BD77</f>
        <v>#DIV/0!</v>
      </c>
    </row>
    <row r="69" spans="2:38" ht="18.600000000000001" thickBot="1">
      <c r="B69" s="158">
        <f>RATIOS!G78</f>
        <v>65</v>
      </c>
      <c r="C69" s="137" t="str">
        <f>RATIOS!H78</f>
        <v>????</v>
      </c>
      <c r="D69" s="137">
        <f>RATIOS!I78</f>
        <v>0</v>
      </c>
      <c r="E69" s="137">
        <f>RATIOS!J78</f>
        <v>0</v>
      </c>
      <c r="F69" s="171">
        <f>RATIOS!K78</f>
        <v>0</v>
      </c>
      <c r="G69" s="171">
        <f>RATIOS!L78</f>
        <v>0</v>
      </c>
      <c r="H69" s="171">
        <f>RATIOS!M78</f>
        <v>0</v>
      </c>
      <c r="I69" s="171">
        <f>RATIOS!N78</f>
        <v>0</v>
      </c>
      <c r="J69" s="171">
        <f>RATIOS!O78</f>
        <v>0</v>
      </c>
      <c r="K69" s="171">
        <f>RATIOS!P78</f>
        <v>0</v>
      </c>
      <c r="L69" s="171">
        <f>RATIOS!Q78</f>
        <v>0</v>
      </c>
      <c r="M69" s="171">
        <f>RATIOS!R78</f>
        <v>0</v>
      </c>
      <c r="N69" s="171">
        <f>RATIOS!S78</f>
        <v>0</v>
      </c>
      <c r="O69" s="171">
        <f>RATIOS!T78</f>
        <v>0</v>
      </c>
      <c r="P69" s="171">
        <f>RATIOS!U78</f>
        <v>0</v>
      </c>
      <c r="Q69" s="172">
        <f>RATIOS!V78</f>
        <v>0</v>
      </c>
      <c r="R69" s="171">
        <f>RATIOS!W78</f>
        <v>0</v>
      </c>
      <c r="S69" s="170"/>
      <c r="T69" s="170">
        <f>RATIOS!Y78</f>
        <v>0</v>
      </c>
      <c r="U69" s="140">
        <f>RATIOS!AF78</f>
        <v>0</v>
      </c>
      <c r="V69" s="141">
        <f>RATIOS!AG78</f>
        <v>0</v>
      </c>
      <c r="W69" s="142" t="e">
        <f t="shared" si="2"/>
        <v>#DIV/0!</v>
      </c>
      <c r="X69" s="140">
        <f>RATIOS!AO78</f>
        <v>0</v>
      </c>
      <c r="Y69" s="141">
        <f>RATIOS!AP78</f>
        <v>0</v>
      </c>
      <c r="Z69" s="142" t="e">
        <f>RATIOS!AQ78</f>
        <v>#DIV/0!</v>
      </c>
      <c r="AA69" s="140">
        <f>RATIOS!AV78</f>
        <v>0</v>
      </c>
      <c r="AB69" s="141">
        <f>RATIOS!AW78</f>
        <v>0</v>
      </c>
      <c r="AC69" s="142" t="e">
        <f>RATIOS!AX78</f>
        <v>#DIV/0!</v>
      </c>
      <c r="AD69" s="143">
        <f>RATIOS!BI78</f>
        <v>0</v>
      </c>
      <c r="AE69" s="144">
        <f>RATIOS!BJ78</f>
        <v>0</v>
      </c>
      <c r="AF69" s="142" t="e">
        <f>RATIOS!BK78</f>
        <v>#DIV/0!</v>
      </c>
      <c r="AG69" s="145">
        <f>RATIOS!BP78</f>
        <v>0</v>
      </c>
      <c r="AH69" s="146">
        <f>RATIOS!BO78</f>
        <v>0</v>
      </c>
      <c r="AI69" s="142" t="e">
        <f>RATIOS!BQ78</f>
        <v>#DIV/0!</v>
      </c>
      <c r="AJ69" s="145">
        <f>RATIOS!BB78</f>
        <v>0</v>
      </c>
      <c r="AK69" s="146">
        <f>RATIOS!BC78</f>
        <v>0</v>
      </c>
      <c r="AL69" s="142" t="e">
        <f>RATIOS!BD78</f>
        <v>#DIV/0!</v>
      </c>
    </row>
    <row r="70" spans="2:38" ht="18">
      <c r="B70" s="147">
        <f>RATIOS!G79</f>
        <v>66</v>
      </c>
      <c r="C70" s="147" t="str">
        <f>RATIOS!H79</f>
        <v>????</v>
      </c>
      <c r="D70" s="147">
        <f>RATIOS!I79</f>
        <v>0</v>
      </c>
      <c r="E70" s="147">
        <f>RATIOS!J79</f>
        <v>0</v>
      </c>
      <c r="F70" s="164">
        <f>RATIOS!K79</f>
        <v>0</v>
      </c>
      <c r="G70" s="164">
        <f>RATIOS!L79</f>
        <v>0</v>
      </c>
      <c r="H70" s="164">
        <f>RATIOS!M79</f>
        <v>0</v>
      </c>
      <c r="I70" s="164">
        <f>RATIOS!N79</f>
        <v>0</v>
      </c>
      <c r="J70" s="164">
        <f>RATIOS!O79</f>
        <v>0</v>
      </c>
      <c r="K70" s="164">
        <f>RATIOS!P79</f>
        <v>0</v>
      </c>
      <c r="L70" s="164">
        <f>RATIOS!Q79</f>
        <v>0</v>
      </c>
      <c r="M70" s="164">
        <f>RATIOS!R79</f>
        <v>0</v>
      </c>
      <c r="N70" s="164">
        <f>RATIOS!S79</f>
        <v>0</v>
      </c>
      <c r="O70" s="164">
        <f>RATIOS!T79</f>
        <v>0</v>
      </c>
      <c r="P70" s="164">
        <f>RATIOS!U79</f>
        <v>0</v>
      </c>
      <c r="Q70" s="165">
        <f>RATIOS!V79</f>
        <v>0</v>
      </c>
      <c r="R70" s="164">
        <f>RATIOS!W79</f>
        <v>0</v>
      </c>
      <c r="S70" s="163"/>
      <c r="T70" s="163">
        <f>RATIOS!Y79</f>
        <v>0</v>
      </c>
      <c r="U70" s="166">
        <f>RATIOS!AF79</f>
        <v>0</v>
      </c>
      <c r="V70" s="167">
        <f>RATIOS!AG79</f>
        <v>0</v>
      </c>
      <c r="W70" s="162" t="e">
        <f t="shared" si="2"/>
        <v>#DIV/0!</v>
      </c>
      <c r="X70" s="166">
        <f>RATIOS!AO79</f>
        <v>0</v>
      </c>
      <c r="Y70" s="167">
        <f>RATIOS!AP79</f>
        <v>0</v>
      </c>
      <c r="Z70" s="162" t="e">
        <f>RATIOS!AQ79</f>
        <v>#DIV/0!</v>
      </c>
      <c r="AA70" s="166">
        <f>RATIOS!AV79</f>
        <v>0</v>
      </c>
      <c r="AB70" s="167">
        <f>RATIOS!AW79</f>
        <v>0</v>
      </c>
      <c r="AC70" s="162" t="e">
        <f>RATIOS!AX79</f>
        <v>#DIV/0!</v>
      </c>
      <c r="AD70" s="168">
        <f>RATIOS!BI79</f>
        <v>0</v>
      </c>
      <c r="AE70" s="169">
        <f>RATIOS!BJ79</f>
        <v>0</v>
      </c>
      <c r="AF70" s="162" t="e">
        <f>RATIOS!BK79</f>
        <v>#DIV/0!</v>
      </c>
      <c r="AG70" s="160">
        <f>RATIOS!BP79</f>
        <v>0</v>
      </c>
      <c r="AH70" s="161">
        <f>RATIOS!BO79</f>
        <v>0</v>
      </c>
      <c r="AI70" s="162" t="e">
        <f>RATIOS!BQ79</f>
        <v>#DIV/0!</v>
      </c>
      <c r="AJ70" s="160">
        <f>RATIOS!BB79</f>
        <v>0</v>
      </c>
      <c r="AK70" s="161">
        <f>RATIOS!BC79</f>
        <v>0</v>
      </c>
      <c r="AL70" s="162" t="e">
        <f>RATIOS!BD79</f>
        <v>#DIV/0!</v>
      </c>
    </row>
    <row r="71" spans="2:38" ht="18">
      <c r="B71" s="110">
        <f>RATIOS!G80</f>
        <v>67</v>
      </c>
      <c r="C71" s="110" t="str">
        <f>RATIOS!H80</f>
        <v>????</v>
      </c>
      <c r="D71" s="110">
        <f>RATIOS!I80</f>
        <v>0</v>
      </c>
      <c r="E71" s="110">
        <f>RATIOS!J80</f>
        <v>0</v>
      </c>
      <c r="F71" s="164">
        <f>RATIOS!K80</f>
        <v>0</v>
      </c>
      <c r="G71" s="164">
        <f>RATIOS!L80</f>
        <v>0</v>
      </c>
      <c r="H71" s="164">
        <f>RATIOS!M80</f>
        <v>0</v>
      </c>
      <c r="I71" s="164">
        <f>RATIOS!N80</f>
        <v>0</v>
      </c>
      <c r="J71" s="164">
        <f>RATIOS!O80</f>
        <v>0</v>
      </c>
      <c r="K71" s="164">
        <f>RATIOS!P80</f>
        <v>0</v>
      </c>
      <c r="L71" s="164">
        <f>RATIOS!Q80</f>
        <v>0</v>
      </c>
      <c r="M71" s="164">
        <f>RATIOS!R80</f>
        <v>0</v>
      </c>
      <c r="N71" s="164">
        <f>RATIOS!S80</f>
        <v>0</v>
      </c>
      <c r="O71" s="164">
        <f>RATIOS!T80</f>
        <v>0</v>
      </c>
      <c r="P71" s="164">
        <f>RATIOS!U80</f>
        <v>0</v>
      </c>
      <c r="Q71" s="165">
        <f>RATIOS!V80</f>
        <v>0</v>
      </c>
      <c r="R71" s="164">
        <f>RATIOS!W80</f>
        <v>0</v>
      </c>
      <c r="S71" s="163"/>
      <c r="T71" s="163">
        <f>RATIOS!Y80</f>
        <v>0</v>
      </c>
      <c r="U71" s="166">
        <f>RATIOS!AF80</f>
        <v>0</v>
      </c>
      <c r="V71" s="167">
        <f>RATIOS!AG80</f>
        <v>0</v>
      </c>
      <c r="W71" s="162" t="e">
        <f t="shared" si="2"/>
        <v>#DIV/0!</v>
      </c>
      <c r="X71" s="166">
        <f>RATIOS!AO80</f>
        <v>0</v>
      </c>
      <c r="Y71" s="167">
        <f>RATIOS!AP80</f>
        <v>0</v>
      </c>
      <c r="Z71" s="162" t="e">
        <f>RATIOS!AQ80</f>
        <v>#DIV/0!</v>
      </c>
      <c r="AA71" s="166">
        <f>RATIOS!AV80</f>
        <v>0</v>
      </c>
      <c r="AB71" s="167">
        <f>RATIOS!AW80</f>
        <v>0</v>
      </c>
      <c r="AC71" s="162" t="e">
        <f>RATIOS!AX80</f>
        <v>#DIV/0!</v>
      </c>
      <c r="AD71" s="168">
        <f>RATIOS!BI80</f>
        <v>0</v>
      </c>
      <c r="AE71" s="169">
        <f>RATIOS!BJ80</f>
        <v>0</v>
      </c>
      <c r="AF71" s="162" t="e">
        <f>RATIOS!BK80</f>
        <v>#DIV/0!</v>
      </c>
      <c r="AG71" s="160">
        <f>RATIOS!BP80</f>
        <v>0</v>
      </c>
      <c r="AH71" s="161">
        <f>RATIOS!BO80</f>
        <v>0</v>
      </c>
      <c r="AI71" s="162" t="e">
        <f>RATIOS!BQ80</f>
        <v>#DIV/0!</v>
      </c>
      <c r="AJ71" s="160">
        <f>RATIOS!BB80</f>
        <v>0</v>
      </c>
      <c r="AK71" s="161">
        <f>RATIOS!BC80</f>
        <v>0</v>
      </c>
      <c r="AL71" s="162" t="e">
        <f>RATIOS!BD80</f>
        <v>#DIV/0!</v>
      </c>
    </row>
    <row r="72" spans="2:38" ht="18">
      <c r="B72" s="110">
        <f>RATIOS!G81</f>
        <v>68</v>
      </c>
      <c r="C72" s="110" t="str">
        <f>RATIOS!H81</f>
        <v>????</v>
      </c>
      <c r="D72" s="110">
        <f>RATIOS!I81</f>
        <v>0</v>
      </c>
      <c r="E72" s="110">
        <f>RATIOS!J81</f>
        <v>0</v>
      </c>
      <c r="F72" s="164">
        <f>RATIOS!K81</f>
        <v>0</v>
      </c>
      <c r="G72" s="164">
        <f>RATIOS!L81</f>
        <v>0</v>
      </c>
      <c r="H72" s="164">
        <f>RATIOS!M81</f>
        <v>0</v>
      </c>
      <c r="I72" s="164">
        <f>RATIOS!N81</f>
        <v>0</v>
      </c>
      <c r="J72" s="164">
        <f>RATIOS!O81</f>
        <v>0</v>
      </c>
      <c r="K72" s="164">
        <f>RATIOS!P81</f>
        <v>0</v>
      </c>
      <c r="L72" s="164">
        <f>RATIOS!Q81</f>
        <v>0</v>
      </c>
      <c r="M72" s="164">
        <f>RATIOS!R81</f>
        <v>0</v>
      </c>
      <c r="N72" s="164">
        <f>RATIOS!S81</f>
        <v>0</v>
      </c>
      <c r="O72" s="164">
        <f>RATIOS!T81</f>
        <v>0</v>
      </c>
      <c r="P72" s="164">
        <f>RATIOS!U81</f>
        <v>0</v>
      </c>
      <c r="Q72" s="165">
        <f>RATIOS!V81</f>
        <v>0</v>
      </c>
      <c r="R72" s="164">
        <f>RATIOS!W81</f>
        <v>0</v>
      </c>
      <c r="S72" s="163"/>
      <c r="T72" s="163">
        <f>RATIOS!Y81</f>
        <v>0</v>
      </c>
      <c r="U72" s="166">
        <f>RATIOS!AF81</f>
        <v>0</v>
      </c>
      <c r="V72" s="167">
        <f>RATIOS!AG81</f>
        <v>0</v>
      </c>
      <c r="W72" s="162" t="e">
        <f t="shared" si="2"/>
        <v>#DIV/0!</v>
      </c>
      <c r="X72" s="166">
        <f>RATIOS!AO81</f>
        <v>0</v>
      </c>
      <c r="Y72" s="167">
        <f>RATIOS!AP81</f>
        <v>0</v>
      </c>
      <c r="Z72" s="162" t="e">
        <f>RATIOS!AQ81</f>
        <v>#DIV/0!</v>
      </c>
      <c r="AA72" s="166">
        <f>RATIOS!AV81</f>
        <v>0</v>
      </c>
      <c r="AB72" s="167">
        <f>RATIOS!AW81</f>
        <v>0</v>
      </c>
      <c r="AC72" s="162" t="e">
        <f>RATIOS!AX81</f>
        <v>#DIV/0!</v>
      </c>
      <c r="AD72" s="168">
        <f>RATIOS!BI81</f>
        <v>0</v>
      </c>
      <c r="AE72" s="169">
        <f>RATIOS!BJ81</f>
        <v>0</v>
      </c>
      <c r="AF72" s="162" t="e">
        <f>RATIOS!BK81</f>
        <v>#DIV/0!</v>
      </c>
      <c r="AG72" s="160">
        <f>RATIOS!BP81</f>
        <v>0</v>
      </c>
      <c r="AH72" s="161">
        <f>RATIOS!BO81</f>
        <v>0</v>
      </c>
      <c r="AI72" s="162" t="e">
        <f>RATIOS!BQ81</f>
        <v>#DIV/0!</v>
      </c>
      <c r="AJ72" s="160">
        <f>RATIOS!BB81</f>
        <v>0</v>
      </c>
      <c r="AK72" s="161">
        <f>RATIOS!BC81</f>
        <v>0</v>
      </c>
      <c r="AL72" s="162" t="e">
        <f>RATIOS!BD81</f>
        <v>#DIV/0!</v>
      </c>
    </row>
    <row r="73" spans="2:38" ht="18.600000000000001" thickBot="1">
      <c r="B73" s="127">
        <f>RATIOS!G82</f>
        <v>69</v>
      </c>
      <c r="C73" s="127" t="str">
        <f>RATIOS!H82</f>
        <v>????</v>
      </c>
      <c r="D73" s="127">
        <f>RATIOS!I82</f>
        <v>0</v>
      </c>
      <c r="E73" s="127">
        <f>RATIOS!J82</f>
        <v>0</v>
      </c>
      <c r="F73" s="164">
        <f>RATIOS!K82</f>
        <v>0</v>
      </c>
      <c r="G73" s="164">
        <f>RATIOS!L82</f>
        <v>0</v>
      </c>
      <c r="H73" s="164">
        <f>RATIOS!M82</f>
        <v>0</v>
      </c>
      <c r="I73" s="164">
        <f>RATIOS!N82</f>
        <v>0</v>
      </c>
      <c r="J73" s="164">
        <f>RATIOS!O82</f>
        <v>0</v>
      </c>
      <c r="K73" s="164">
        <f>RATIOS!P82</f>
        <v>0</v>
      </c>
      <c r="L73" s="164">
        <f>RATIOS!Q82</f>
        <v>0</v>
      </c>
      <c r="M73" s="164">
        <f>RATIOS!R82</f>
        <v>0</v>
      </c>
      <c r="N73" s="164">
        <f>RATIOS!S82</f>
        <v>0</v>
      </c>
      <c r="O73" s="164">
        <f>RATIOS!T82</f>
        <v>0</v>
      </c>
      <c r="P73" s="164">
        <f>RATIOS!U82</f>
        <v>0</v>
      </c>
      <c r="Q73" s="165">
        <f>RATIOS!V82</f>
        <v>0</v>
      </c>
      <c r="R73" s="164">
        <f>RATIOS!W82</f>
        <v>0</v>
      </c>
      <c r="S73" s="163"/>
      <c r="T73" s="163">
        <f>RATIOS!Y82</f>
        <v>0</v>
      </c>
      <c r="U73" s="166">
        <f>RATIOS!AF82</f>
        <v>0</v>
      </c>
      <c r="V73" s="167">
        <f>RATIOS!AG82</f>
        <v>0</v>
      </c>
      <c r="W73" s="162" t="e">
        <f t="shared" si="2"/>
        <v>#DIV/0!</v>
      </c>
      <c r="X73" s="166">
        <f>RATIOS!AO82</f>
        <v>0</v>
      </c>
      <c r="Y73" s="167">
        <f>RATIOS!AP82</f>
        <v>0</v>
      </c>
      <c r="Z73" s="162" t="e">
        <f>RATIOS!AQ82</f>
        <v>#DIV/0!</v>
      </c>
      <c r="AA73" s="166">
        <f>RATIOS!AV82</f>
        <v>0</v>
      </c>
      <c r="AB73" s="167">
        <f>RATIOS!AW82</f>
        <v>0</v>
      </c>
      <c r="AC73" s="162" t="e">
        <f>RATIOS!AX82</f>
        <v>#DIV/0!</v>
      </c>
      <c r="AD73" s="168">
        <f>RATIOS!BI82</f>
        <v>0</v>
      </c>
      <c r="AE73" s="169">
        <f>RATIOS!BJ82</f>
        <v>0</v>
      </c>
      <c r="AF73" s="162" t="e">
        <f>RATIOS!BK82</f>
        <v>#DIV/0!</v>
      </c>
      <c r="AG73" s="160">
        <f>RATIOS!BP82</f>
        <v>0</v>
      </c>
      <c r="AH73" s="161">
        <f>RATIOS!BO82</f>
        <v>0</v>
      </c>
      <c r="AI73" s="162" t="e">
        <f>RATIOS!BQ82</f>
        <v>#DIV/0!</v>
      </c>
      <c r="AJ73" s="160">
        <f>RATIOS!BB82</f>
        <v>0</v>
      </c>
      <c r="AK73" s="161">
        <f>RATIOS!BC82</f>
        <v>0</v>
      </c>
      <c r="AL73" s="162" t="e">
        <f>RATIOS!BD82</f>
        <v>#DIV/0!</v>
      </c>
    </row>
    <row r="74" spans="2:38" ht="18.600000000000001" thickBot="1">
      <c r="B74" s="158">
        <f>RATIOS!G83</f>
        <v>70</v>
      </c>
      <c r="C74" s="137" t="str">
        <f>RATIOS!H83</f>
        <v>????</v>
      </c>
      <c r="D74" s="137">
        <f>RATIOS!I83</f>
        <v>0</v>
      </c>
      <c r="E74" s="137">
        <f>RATIOS!J83</f>
        <v>0</v>
      </c>
      <c r="F74" s="171">
        <f>RATIOS!K83</f>
        <v>0</v>
      </c>
      <c r="G74" s="171">
        <f>RATIOS!L83</f>
        <v>0</v>
      </c>
      <c r="H74" s="171">
        <f>RATIOS!M83</f>
        <v>0</v>
      </c>
      <c r="I74" s="171">
        <f>RATIOS!N83</f>
        <v>0</v>
      </c>
      <c r="J74" s="171">
        <f>RATIOS!O83</f>
        <v>0</v>
      </c>
      <c r="K74" s="171">
        <f>RATIOS!P83</f>
        <v>0</v>
      </c>
      <c r="L74" s="171">
        <f>RATIOS!Q83</f>
        <v>0</v>
      </c>
      <c r="M74" s="171">
        <f>RATIOS!R83</f>
        <v>0</v>
      </c>
      <c r="N74" s="171">
        <f>RATIOS!S83</f>
        <v>0</v>
      </c>
      <c r="O74" s="171">
        <f>RATIOS!T83</f>
        <v>0</v>
      </c>
      <c r="P74" s="171">
        <f>RATIOS!U83</f>
        <v>0</v>
      </c>
      <c r="Q74" s="172">
        <f>RATIOS!V83</f>
        <v>0</v>
      </c>
      <c r="R74" s="171">
        <f>RATIOS!W83</f>
        <v>0</v>
      </c>
      <c r="S74" s="170"/>
      <c r="T74" s="170">
        <f>RATIOS!Y83</f>
        <v>0</v>
      </c>
      <c r="U74" s="140">
        <f>RATIOS!AF83</f>
        <v>0</v>
      </c>
      <c r="V74" s="141">
        <f>RATIOS!AG83</f>
        <v>0</v>
      </c>
      <c r="W74" s="142" t="e">
        <f t="shared" si="2"/>
        <v>#DIV/0!</v>
      </c>
      <c r="X74" s="140">
        <f>RATIOS!AO83</f>
        <v>0</v>
      </c>
      <c r="Y74" s="141">
        <f>RATIOS!AP83</f>
        <v>0</v>
      </c>
      <c r="Z74" s="142" t="e">
        <f>RATIOS!AQ83</f>
        <v>#DIV/0!</v>
      </c>
      <c r="AA74" s="140">
        <f>RATIOS!AV83</f>
        <v>0</v>
      </c>
      <c r="AB74" s="141">
        <f>RATIOS!AW83</f>
        <v>0</v>
      </c>
      <c r="AC74" s="142" t="e">
        <f>RATIOS!AX83</f>
        <v>#DIV/0!</v>
      </c>
      <c r="AD74" s="143">
        <f>RATIOS!BI83</f>
        <v>0</v>
      </c>
      <c r="AE74" s="144">
        <f>RATIOS!BJ83</f>
        <v>0</v>
      </c>
      <c r="AF74" s="142" t="e">
        <f>RATIOS!BK83</f>
        <v>#DIV/0!</v>
      </c>
      <c r="AG74" s="145">
        <f>RATIOS!BP83</f>
        <v>0</v>
      </c>
      <c r="AH74" s="146">
        <f>RATIOS!BO83</f>
        <v>0</v>
      </c>
      <c r="AI74" s="142" t="e">
        <f>RATIOS!BQ83</f>
        <v>#DIV/0!</v>
      </c>
      <c r="AJ74" s="145">
        <f>RATIOS!BB83</f>
        <v>0</v>
      </c>
      <c r="AK74" s="146">
        <f>RATIOS!BC83</f>
        <v>0</v>
      </c>
      <c r="AL74" s="142" t="e">
        <f>RATIOS!BD83</f>
        <v>#DIV/0!</v>
      </c>
    </row>
    <row r="75" spans="2:38" ht="15" thickBot="1"/>
    <row r="76" spans="2:38" ht="15" thickBot="1">
      <c r="T76" s="56">
        <f>COUNTIF(T5:T75,"&gt;0")</f>
        <v>0</v>
      </c>
      <c r="U76" s="56">
        <f>SUM(U5:U42)</f>
        <v>0</v>
      </c>
      <c r="V76" s="151">
        <f>SUM(V5:V42)</f>
        <v>0</v>
      </c>
      <c r="W76" s="175" t="e">
        <f>SUM(W5:W38)/T76</f>
        <v>#DIV/0!</v>
      </c>
      <c r="X76" s="152">
        <f>SUM(X5:X42)</f>
        <v>0</v>
      </c>
      <c r="Y76" s="151">
        <f>SUM(Y5:Y42)</f>
        <v>0</v>
      </c>
      <c r="Z76" s="175" t="e">
        <f>SUM(Z5:Z38)/T76</f>
        <v>#DIV/0!</v>
      </c>
      <c r="AA76" s="152">
        <f>SUM(AA5:AA42)</f>
        <v>0</v>
      </c>
      <c r="AB76" s="152">
        <f>SUM(AB5:AB42)</f>
        <v>0</v>
      </c>
      <c r="AC76" s="175" t="e">
        <f>SUM(AC5:AC38)/T76</f>
        <v>#DIV/0!</v>
      </c>
      <c r="AD76" s="153">
        <f>SUM(AD5:AD42)</f>
        <v>0</v>
      </c>
      <c r="AE76" s="153">
        <f>SUM(AE5:AE42)</f>
        <v>0</v>
      </c>
      <c r="AF76" s="175" t="e">
        <f>SUM(AF5:AF38)/T76</f>
        <v>#DIV/0!</v>
      </c>
      <c r="AG76" s="152">
        <f>SUM(AG5:AG42)</f>
        <v>0</v>
      </c>
      <c r="AH76" s="152">
        <f>SUM(AH5:AH42)</f>
        <v>0</v>
      </c>
      <c r="AI76" s="175" t="e">
        <f>SUM(AI5:AI38)/T76</f>
        <v>#DIV/0!</v>
      </c>
      <c r="AJ76" s="152">
        <f>SUM(AJ5:AJ42)</f>
        <v>0</v>
      </c>
      <c r="AK76" s="152">
        <f>SUM(AK5:AK42)</f>
        <v>0</v>
      </c>
      <c r="AL76" s="175" t="e">
        <f>SUM(AL5:AL38)/T76</f>
        <v>#DIV/0!</v>
      </c>
    </row>
  </sheetData>
  <mergeCells count="6">
    <mergeCell ref="AJ3:AL3"/>
    <mergeCell ref="AG3:AI3"/>
    <mergeCell ref="U3:W3"/>
    <mergeCell ref="X3:Z3"/>
    <mergeCell ref="AA3:AC3"/>
    <mergeCell ref="AD3:AF3"/>
  </mergeCells>
  <conditionalFormatting sqref="T5:T74">
    <cfRule type="cellIs" dxfId="59" priority="14" operator="between">
      <formula>70</formula>
      <formula>100</formula>
    </cfRule>
    <cfRule type="cellIs" dxfId="58" priority="15" operator="between">
      <formula>50</formula>
      <formula>69</formula>
    </cfRule>
    <cfRule type="cellIs" dxfId="57" priority="16" operator="between">
      <formula>30</formula>
      <formula>49</formula>
    </cfRule>
    <cfRule type="cellIs" dxfId="56" priority="17" operator="between">
      <formula>0</formula>
      <formula>29</formula>
    </cfRule>
  </conditionalFormatting>
  <conditionalFormatting sqref="W5:W74 Z5:Z74 AC5:AC74 AF5:AF74">
    <cfRule type="cellIs" dxfId="55" priority="6" operator="greaterThan">
      <formula>0.7</formula>
    </cfRule>
    <cfRule type="cellIs" dxfId="54" priority="7" operator="between">
      <formula>0.5</formula>
      <formula>0.7</formula>
    </cfRule>
    <cfRule type="cellIs" dxfId="53" priority="8" operator="between">
      <formula>0.3</formula>
      <formula>0.5</formula>
    </cfRule>
    <cfRule type="cellIs" dxfId="52" priority="9" operator="lessThan">
      <formula>0.3</formula>
    </cfRule>
  </conditionalFormatting>
  <conditionalFormatting sqref="AI5:AI74">
    <cfRule type="cellIs" dxfId="51" priority="1" operator="greaterThan">
      <formula>0.7</formula>
    </cfRule>
    <cfRule type="cellIs" dxfId="50" priority="11" operator="between">
      <formula>0.5</formula>
      <formula>0.7</formula>
    </cfRule>
    <cfRule type="cellIs" dxfId="49" priority="12" operator="between">
      <formula>0.3</formula>
      <formula>0.5</formula>
    </cfRule>
    <cfRule type="cellIs" dxfId="48" priority="13" operator="lessThan">
      <formula>0.3</formula>
    </cfRule>
  </conditionalFormatting>
  <conditionalFormatting sqref="AL5:AL74">
    <cfRule type="cellIs" dxfId="47" priority="2" operator="greaterThan">
      <formula>0.7</formula>
    </cfRule>
    <cfRule type="cellIs" dxfId="46" priority="3" operator="between">
      <formula>0.5</formula>
      <formula>0.7</formula>
    </cfRule>
    <cfRule type="cellIs" dxfId="45" priority="4" operator="between">
      <formula>0.3</formula>
      <formula>0.5</formula>
    </cfRule>
    <cfRule type="cellIs" dxfId="44" priority="5" operator="lessThan">
      <formula>0.3</formula>
    </cfRule>
  </conditionalFormatting>
  <printOptions horizontalCentered="1" verticalCentered="1"/>
  <pageMargins left="0.23622047244094491" right="0.23622047244094491" top="0.74803149606299213" bottom="0.74803149606299213" header="0.31496062992125984" footer="0.31496062992125984"/>
  <pageSetup paperSize="3"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9"/>
  <sheetViews>
    <sheetView workbookViewId="0">
      <selection activeCell="E6" sqref="E6"/>
    </sheetView>
  </sheetViews>
  <sheetFormatPr defaultColWidth="8.88671875" defaultRowHeight="14.4"/>
  <cols>
    <col min="3" max="3" width="5.88671875" customWidth="1"/>
    <col min="4" max="4" width="13.109375" customWidth="1"/>
    <col min="5" max="5" width="11.88671875" customWidth="1"/>
    <col min="6" max="6" width="13.109375" customWidth="1"/>
    <col min="7" max="7" width="11.88671875" customWidth="1"/>
    <col min="8" max="8" width="13.88671875" customWidth="1"/>
    <col min="9" max="9" width="11" customWidth="1"/>
    <col min="10" max="10" width="13.6640625" customWidth="1"/>
    <col min="11" max="11" width="12.5546875" customWidth="1"/>
    <col min="12" max="12" width="14" customWidth="1"/>
  </cols>
  <sheetData>
    <row r="1" spans="1:12">
      <c r="A1" s="287" t="s">
        <v>113</v>
      </c>
      <c r="B1" s="287"/>
      <c r="C1" s="287"/>
      <c r="D1" s="287"/>
      <c r="E1" s="287"/>
      <c r="F1" s="287"/>
      <c r="G1" s="287"/>
      <c r="H1" s="287"/>
      <c r="I1" s="287"/>
      <c r="J1" s="287"/>
      <c r="K1" s="287"/>
      <c r="L1" s="287"/>
    </row>
    <row r="2" spans="1:12">
      <c r="A2" s="287" t="s">
        <v>114</v>
      </c>
      <c r="B2" s="287"/>
      <c r="C2" s="287"/>
      <c r="D2" s="287"/>
      <c r="E2" s="287"/>
      <c r="F2" s="287"/>
      <c r="G2" s="287"/>
      <c r="H2" s="287"/>
      <c r="I2" s="287"/>
      <c r="J2" s="287"/>
      <c r="K2" s="287"/>
      <c r="L2" s="287"/>
    </row>
    <row r="3" spans="1:12" ht="15" thickBot="1"/>
    <row r="4" spans="1:12" ht="43.2">
      <c r="D4" s="100" t="s">
        <v>115</v>
      </c>
      <c r="E4" s="101" t="s">
        <v>116</v>
      </c>
      <c r="F4" s="101" t="s">
        <v>117</v>
      </c>
      <c r="G4" s="101" t="s">
        <v>118</v>
      </c>
      <c r="H4" s="101" t="s">
        <v>95</v>
      </c>
      <c r="I4" s="101" t="s">
        <v>96</v>
      </c>
      <c r="J4" s="101" t="s">
        <v>119</v>
      </c>
      <c r="K4" s="101" t="s">
        <v>120</v>
      </c>
      <c r="L4" s="102" t="s">
        <v>121</v>
      </c>
    </row>
    <row r="5" spans="1:12">
      <c r="D5" s="66" t="s">
        <v>123</v>
      </c>
      <c r="E5" s="56">
        <v>59</v>
      </c>
      <c r="F5" s="56">
        <v>13</v>
      </c>
      <c r="G5" s="56">
        <v>84</v>
      </c>
      <c r="H5" s="56">
        <v>1.1499999999999999</v>
      </c>
      <c r="I5" s="56">
        <v>3.38</v>
      </c>
      <c r="J5" s="56">
        <v>17.28</v>
      </c>
      <c r="K5" s="56">
        <v>6.55</v>
      </c>
      <c r="L5" s="103">
        <v>90</v>
      </c>
    </row>
    <row r="6" spans="1:12">
      <c r="D6" s="66" t="s">
        <v>124</v>
      </c>
      <c r="E6" s="56">
        <v>50</v>
      </c>
      <c r="F6" s="56">
        <v>11</v>
      </c>
      <c r="G6" s="56">
        <v>66</v>
      </c>
      <c r="H6" s="56">
        <v>1.68</v>
      </c>
      <c r="I6" s="56">
        <v>4.09</v>
      </c>
      <c r="J6" s="56">
        <v>19.149999999999999</v>
      </c>
      <c r="K6" s="56">
        <v>2.78</v>
      </c>
      <c r="L6" s="103">
        <v>90</v>
      </c>
    </row>
    <row r="7" spans="1:12">
      <c r="D7" s="66" t="s">
        <v>122</v>
      </c>
      <c r="E7" s="56">
        <v>49</v>
      </c>
      <c r="F7" s="56">
        <v>4</v>
      </c>
      <c r="G7" s="56">
        <v>66</v>
      </c>
      <c r="H7" s="56">
        <v>1.35</v>
      </c>
      <c r="I7" s="56">
        <v>4.04</v>
      </c>
      <c r="J7" s="56">
        <v>12.9</v>
      </c>
      <c r="K7" s="56">
        <v>5.78</v>
      </c>
      <c r="L7" s="103">
        <v>85</v>
      </c>
    </row>
    <row r="8" spans="1:12">
      <c r="D8" s="256" t="s">
        <v>227</v>
      </c>
      <c r="E8" s="257">
        <v>35</v>
      </c>
      <c r="F8" s="257">
        <v>4</v>
      </c>
      <c r="G8" s="257">
        <v>0</v>
      </c>
      <c r="H8" s="257">
        <v>0.98</v>
      </c>
      <c r="I8" s="257">
        <v>2.87</v>
      </c>
      <c r="J8" s="257">
        <v>13.64</v>
      </c>
      <c r="K8" s="257">
        <v>5.69</v>
      </c>
      <c r="L8" s="255">
        <v>70</v>
      </c>
    </row>
    <row r="9" spans="1:12" ht="15" thickBot="1">
      <c r="D9" s="67" t="s">
        <v>228</v>
      </c>
      <c r="E9" s="68">
        <v>25</v>
      </c>
      <c r="F9" s="68">
        <v>25</v>
      </c>
      <c r="G9" s="68">
        <v>0</v>
      </c>
      <c r="H9" s="68">
        <v>0</v>
      </c>
      <c r="I9" s="68">
        <v>0</v>
      </c>
      <c r="J9" s="68">
        <v>0</v>
      </c>
      <c r="K9" s="68">
        <v>0</v>
      </c>
      <c r="L9" s="104">
        <v>40</v>
      </c>
    </row>
  </sheetData>
  <mergeCells count="2">
    <mergeCell ref="A1:L1"/>
    <mergeCell ref="A2:L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8"/>
  <sheetViews>
    <sheetView zoomScale="145" zoomScaleNormal="145" workbookViewId="0">
      <selection activeCell="M6" sqref="M6"/>
    </sheetView>
  </sheetViews>
  <sheetFormatPr defaultColWidth="11.44140625" defaultRowHeight="14.4"/>
  <cols>
    <col min="2" max="2" width="11.88671875" bestFit="1" customWidth="1"/>
  </cols>
  <sheetData>
    <row r="2" spans="1:17">
      <c r="A2" s="71" t="s">
        <v>125</v>
      </c>
      <c r="B2" s="71">
        <v>16</v>
      </c>
      <c r="C2" s="72">
        <f>B2/B6</f>
        <v>0.30769230769230771</v>
      </c>
      <c r="E2" s="288" t="s">
        <v>126</v>
      </c>
      <c r="F2" s="288"/>
      <c r="G2" s="288"/>
      <c r="H2" s="288"/>
      <c r="I2" s="288"/>
      <c r="J2" s="288"/>
      <c r="L2" s="71" t="s">
        <v>125</v>
      </c>
      <c r="M2" s="71">
        <v>15</v>
      </c>
      <c r="N2" s="72">
        <f>M2/M6</f>
        <v>0.25423728813559321</v>
      </c>
    </row>
    <row r="3" spans="1:17">
      <c r="A3" s="25" t="s">
        <v>127</v>
      </c>
      <c r="B3" s="25">
        <v>25</v>
      </c>
      <c r="C3" s="73">
        <f>B3/B6</f>
        <v>0.48076923076923078</v>
      </c>
      <c r="E3" s="288"/>
      <c r="F3" s="288"/>
      <c r="G3" s="288"/>
      <c r="H3" s="288"/>
      <c r="I3" s="288"/>
      <c r="J3" s="288"/>
      <c r="L3" s="25" t="s">
        <v>127</v>
      </c>
      <c r="M3" s="25">
        <v>24</v>
      </c>
      <c r="N3" s="73">
        <f>M3/M6</f>
        <v>0.40677966101694918</v>
      </c>
      <c r="P3" s="289"/>
      <c r="Q3" s="289"/>
    </row>
    <row r="4" spans="1:17">
      <c r="A4" s="70" t="s">
        <v>128</v>
      </c>
      <c r="B4" s="70">
        <v>8</v>
      </c>
      <c r="C4" s="74">
        <f>B4/B6</f>
        <v>0.15384615384615385</v>
      </c>
      <c r="E4" s="288"/>
      <c r="F4" s="288"/>
      <c r="G4" s="288"/>
      <c r="H4" s="288"/>
      <c r="I4" s="288"/>
      <c r="J4" s="288"/>
      <c r="L4" s="70" t="s">
        <v>128</v>
      </c>
      <c r="M4" s="70">
        <v>13</v>
      </c>
      <c r="N4" s="74">
        <f>M4/M6</f>
        <v>0.22033898305084745</v>
      </c>
      <c r="P4" s="289"/>
      <c r="Q4" s="289"/>
    </row>
    <row r="5" spans="1:17">
      <c r="A5" s="75" t="s">
        <v>129</v>
      </c>
      <c r="B5" s="75">
        <v>3</v>
      </c>
      <c r="C5" s="76">
        <f>B5/B6</f>
        <v>5.7692307692307696E-2</v>
      </c>
      <c r="E5" s="288"/>
      <c r="F5" s="288"/>
      <c r="G5" s="288"/>
      <c r="H5" s="288"/>
      <c r="I5" s="288"/>
      <c r="J5" s="288"/>
      <c r="L5" s="75" t="s">
        <v>129</v>
      </c>
      <c r="M5" s="75">
        <v>7</v>
      </c>
      <c r="N5" s="76">
        <f>M5/M6</f>
        <v>0.11864406779661017</v>
      </c>
      <c r="P5" s="289"/>
      <c r="Q5" s="289"/>
    </row>
    <row r="6" spans="1:17">
      <c r="A6" t="s">
        <v>130</v>
      </c>
      <c r="B6">
        <f>SUM(B2:B5)</f>
        <v>52</v>
      </c>
      <c r="C6" s="24">
        <f>SUM(C2:C5)</f>
        <v>1</v>
      </c>
      <c r="E6" s="288"/>
      <c r="F6" s="288"/>
      <c r="G6" s="288"/>
      <c r="H6" s="288"/>
      <c r="I6" s="288"/>
      <c r="J6" s="288"/>
      <c r="L6" t="s">
        <v>130</v>
      </c>
      <c r="M6">
        <f>SUM(M2:M5)</f>
        <v>59</v>
      </c>
      <c r="N6" s="24">
        <f>SUM(N2:N5)</f>
        <v>1</v>
      </c>
      <c r="P6" s="289"/>
      <c r="Q6" s="289"/>
    </row>
    <row r="8" spans="1:17" ht="43.2">
      <c r="B8" s="105" t="s">
        <v>131</v>
      </c>
    </row>
  </sheetData>
  <mergeCells count="2">
    <mergeCell ref="E2:J6"/>
    <mergeCell ref="P3:Q6"/>
  </mergeCells>
  <pageMargins left="0.7" right="0.7" top="0.75" bottom="0.75" header="0.3" footer="0.3"/>
  <pageSetup paperSize="9" scale="9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W42"/>
  <sheetViews>
    <sheetView topLeftCell="B1" workbookViewId="0">
      <selection activeCell="C42" sqref="C42"/>
    </sheetView>
  </sheetViews>
  <sheetFormatPr defaultColWidth="8.88671875" defaultRowHeight="14.4"/>
  <cols>
    <col min="2" max="2" width="49.44140625" bestFit="1" customWidth="1"/>
    <col min="3" max="3" width="8" bestFit="1" customWidth="1"/>
    <col min="4" max="4" width="7.33203125" bestFit="1" customWidth="1"/>
    <col min="5" max="5" width="9.33203125" bestFit="1" customWidth="1"/>
    <col min="7" max="7" width="9.109375" customWidth="1"/>
    <col min="14" max="14" width="11" bestFit="1" customWidth="1"/>
    <col min="15" max="15" width="71.5546875" bestFit="1" customWidth="1"/>
    <col min="16" max="16" width="10.44140625" bestFit="1" customWidth="1"/>
    <col min="17" max="17" width="6.33203125" bestFit="1" customWidth="1"/>
    <col min="18" max="18" width="8.77734375" bestFit="1" customWidth="1"/>
    <col min="19" max="19" width="6.33203125" bestFit="1" customWidth="1"/>
    <col min="20" max="20" width="8.6640625" bestFit="1" customWidth="1"/>
    <col min="21" max="21" width="6.33203125" bestFit="1" customWidth="1"/>
    <col min="22" max="22" width="7.77734375" bestFit="1" customWidth="1"/>
    <col min="23" max="23" width="6.33203125" bestFit="1" customWidth="1"/>
  </cols>
  <sheetData>
    <row r="1" spans="2:23" ht="15" thickBot="1"/>
    <row r="2" spans="2:23" ht="21">
      <c r="B2" s="32" t="s">
        <v>132</v>
      </c>
      <c r="C2" s="31" t="s">
        <v>44</v>
      </c>
      <c r="E2" s="290" t="s">
        <v>133</v>
      </c>
      <c r="F2" s="291"/>
      <c r="G2" s="291"/>
      <c r="H2" s="291"/>
      <c r="I2" s="292"/>
    </row>
    <row r="3" spans="2:23">
      <c r="B3" s="31" t="s">
        <v>134</v>
      </c>
      <c r="C3" s="31">
        <v>15</v>
      </c>
      <c r="E3" s="293"/>
      <c r="F3" s="294"/>
      <c r="G3" s="294"/>
      <c r="H3" s="294"/>
      <c r="I3" s="295"/>
      <c r="N3" t="s">
        <v>202</v>
      </c>
    </row>
    <row r="4" spans="2:23" ht="43.2">
      <c r="B4" s="31" t="s">
        <v>135</v>
      </c>
      <c r="C4" s="31">
        <v>10</v>
      </c>
      <c r="E4" s="293"/>
      <c r="F4" s="294"/>
      <c r="G4" s="294"/>
      <c r="H4" s="294"/>
      <c r="I4" s="295"/>
      <c r="N4" s="96" t="s">
        <v>203</v>
      </c>
      <c r="O4" s="96" t="s">
        <v>204</v>
      </c>
      <c r="P4" s="235" t="s">
        <v>205</v>
      </c>
      <c r="Q4" s="96" t="s">
        <v>204</v>
      </c>
      <c r="R4" s="235" t="s">
        <v>206</v>
      </c>
      <c r="S4" s="96" t="s">
        <v>204</v>
      </c>
      <c r="T4" s="235" t="s">
        <v>207</v>
      </c>
      <c r="U4" s="96" t="s">
        <v>204</v>
      </c>
      <c r="V4" s="235" t="s">
        <v>208</v>
      </c>
      <c r="W4" s="96" t="s">
        <v>204</v>
      </c>
    </row>
    <row r="5" spans="2:23">
      <c r="B5" s="31" t="s">
        <v>136</v>
      </c>
      <c r="C5" s="31">
        <v>5</v>
      </c>
      <c r="E5" s="293"/>
      <c r="F5" s="294"/>
      <c r="G5" s="294"/>
      <c r="H5" s="294"/>
      <c r="I5" s="295"/>
      <c r="N5" s="236" t="s">
        <v>209</v>
      </c>
      <c r="O5" s="31">
        <v>20</v>
      </c>
      <c r="P5" s="31" t="s">
        <v>210</v>
      </c>
      <c r="Q5" s="31">
        <v>20</v>
      </c>
      <c r="R5" s="31">
        <v>0.23</v>
      </c>
      <c r="S5" s="31">
        <v>20</v>
      </c>
      <c r="T5" s="31">
        <v>1</v>
      </c>
      <c r="U5" s="31">
        <v>20</v>
      </c>
      <c r="V5" s="31">
        <v>1</v>
      </c>
      <c r="W5" s="31">
        <v>20</v>
      </c>
    </row>
    <row r="6" spans="2:23" ht="15" thickBot="1">
      <c r="B6" s="31" t="s">
        <v>137</v>
      </c>
      <c r="C6" s="31">
        <v>0</v>
      </c>
      <c r="E6" s="296"/>
      <c r="F6" s="297"/>
      <c r="G6" s="297"/>
      <c r="H6" s="297"/>
      <c r="I6" s="298"/>
      <c r="N6" s="31" t="s">
        <v>211</v>
      </c>
      <c r="O6" s="31">
        <v>15</v>
      </c>
      <c r="P6" s="31" t="s">
        <v>212</v>
      </c>
      <c r="Q6" s="31">
        <v>15</v>
      </c>
      <c r="R6" s="31" t="s">
        <v>213</v>
      </c>
      <c r="S6" s="31">
        <v>15</v>
      </c>
      <c r="T6" s="31" t="s">
        <v>214</v>
      </c>
      <c r="U6" s="31">
        <v>15</v>
      </c>
      <c r="V6" s="31" t="s">
        <v>214</v>
      </c>
      <c r="W6" s="31">
        <v>15</v>
      </c>
    </row>
    <row r="7" spans="2:23" ht="15" thickBot="1">
      <c r="N7" s="31" t="s">
        <v>215</v>
      </c>
      <c r="O7" s="31">
        <v>10</v>
      </c>
      <c r="P7" s="31" t="s">
        <v>216</v>
      </c>
      <c r="Q7" s="31">
        <v>10</v>
      </c>
      <c r="R7" s="31" t="s">
        <v>217</v>
      </c>
      <c r="S7" s="31">
        <v>10</v>
      </c>
      <c r="T7" s="31" t="s">
        <v>218</v>
      </c>
      <c r="U7" s="31">
        <v>10</v>
      </c>
      <c r="V7" s="31" t="s">
        <v>218</v>
      </c>
      <c r="W7" s="31">
        <v>10</v>
      </c>
    </row>
    <row r="8" spans="2:23" ht="21">
      <c r="B8" s="32" t="s">
        <v>138</v>
      </c>
      <c r="C8" s="31" t="s">
        <v>44</v>
      </c>
      <c r="E8" s="290" t="s">
        <v>139</v>
      </c>
      <c r="F8" s="291"/>
      <c r="G8" s="291"/>
      <c r="H8" s="291"/>
      <c r="I8" s="292"/>
      <c r="N8" s="31" t="s">
        <v>219</v>
      </c>
      <c r="O8" s="31">
        <v>0</v>
      </c>
      <c r="P8" s="31" t="s">
        <v>220</v>
      </c>
      <c r="Q8" s="31">
        <v>5</v>
      </c>
      <c r="R8" s="31" t="s">
        <v>221</v>
      </c>
      <c r="S8" s="31">
        <v>5</v>
      </c>
      <c r="T8" s="31" t="s">
        <v>222</v>
      </c>
      <c r="U8" s="31">
        <v>5</v>
      </c>
      <c r="V8" s="31" t="s">
        <v>222</v>
      </c>
      <c r="W8" s="31">
        <v>5</v>
      </c>
    </row>
    <row r="9" spans="2:23">
      <c r="B9" s="31" t="s">
        <v>140</v>
      </c>
      <c r="C9" s="31">
        <v>5</v>
      </c>
      <c r="E9" s="293"/>
      <c r="F9" s="294"/>
      <c r="G9" s="294"/>
      <c r="H9" s="294"/>
      <c r="I9" s="295"/>
      <c r="N9" s="31"/>
      <c r="O9" s="31"/>
      <c r="P9" s="31" t="s">
        <v>223</v>
      </c>
      <c r="Q9" s="31">
        <v>0</v>
      </c>
      <c r="R9" s="31" t="s">
        <v>224</v>
      </c>
      <c r="S9" s="31">
        <v>0</v>
      </c>
      <c r="T9" s="31" t="s">
        <v>225</v>
      </c>
      <c r="U9" s="31">
        <v>0</v>
      </c>
      <c r="V9" s="31" t="s">
        <v>225</v>
      </c>
      <c r="W9" s="31">
        <v>0</v>
      </c>
    </row>
    <row r="10" spans="2:23" ht="18.600000000000001" thickBot="1">
      <c r="B10" s="31" t="s">
        <v>141</v>
      </c>
      <c r="C10" s="31">
        <v>0</v>
      </c>
      <c r="E10" s="296"/>
      <c r="F10" s="297"/>
      <c r="G10" s="297"/>
      <c r="H10" s="297"/>
      <c r="I10" s="298"/>
      <c r="O10" s="96" t="s">
        <v>226</v>
      </c>
    </row>
    <row r="11" spans="2:23" ht="15" thickBot="1"/>
    <row r="12" spans="2:23" ht="21">
      <c r="B12" s="32" t="s">
        <v>142</v>
      </c>
      <c r="C12" s="31" t="s">
        <v>44</v>
      </c>
      <c r="E12" s="290" t="s">
        <v>143</v>
      </c>
      <c r="F12" s="291"/>
      <c r="G12" s="291"/>
      <c r="H12" s="291"/>
      <c r="I12" s="292"/>
    </row>
    <row r="13" spans="2:23">
      <c r="B13" s="31" t="s">
        <v>144</v>
      </c>
      <c r="C13" s="31">
        <v>20</v>
      </c>
      <c r="E13" s="293"/>
      <c r="F13" s="294"/>
      <c r="G13" s="294"/>
      <c r="H13" s="294"/>
      <c r="I13" s="295"/>
    </row>
    <row r="14" spans="2:23">
      <c r="B14" s="31" t="s">
        <v>145</v>
      </c>
      <c r="C14" s="31">
        <v>15</v>
      </c>
      <c r="E14" s="293"/>
      <c r="F14" s="294"/>
      <c r="G14" s="294"/>
      <c r="H14" s="294"/>
      <c r="I14" s="295"/>
    </row>
    <row r="15" spans="2:23">
      <c r="B15" s="31" t="s">
        <v>146</v>
      </c>
      <c r="C15" s="31">
        <v>10</v>
      </c>
      <c r="E15" s="293"/>
      <c r="F15" s="294"/>
      <c r="G15" s="294"/>
      <c r="H15" s="294"/>
      <c r="I15" s="295"/>
    </row>
    <row r="16" spans="2:23">
      <c r="B16" s="31" t="s">
        <v>147</v>
      </c>
      <c r="C16" s="31">
        <v>5</v>
      </c>
      <c r="E16" s="293"/>
      <c r="F16" s="294"/>
      <c r="G16" s="294"/>
      <c r="H16" s="294"/>
      <c r="I16" s="295"/>
    </row>
    <row r="17" spans="2:13" ht="15" thickBot="1">
      <c r="B17" s="31" t="s">
        <v>148</v>
      </c>
      <c r="C17" s="31">
        <v>0</v>
      </c>
      <c r="E17" s="296"/>
      <c r="F17" s="297"/>
      <c r="G17" s="297"/>
      <c r="H17" s="297"/>
      <c r="I17" s="298"/>
    </row>
    <row r="18" spans="2:13" ht="15" thickBot="1"/>
    <row r="19" spans="2:13" ht="21">
      <c r="B19" s="32" t="s">
        <v>149</v>
      </c>
      <c r="C19" s="31" t="s">
        <v>44</v>
      </c>
      <c r="E19" s="290" t="s">
        <v>150</v>
      </c>
      <c r="F19" s="291"/>
      <c r="G19" s="291"/>
      <c r="H19" s="291"/>
      <c r="I19" s="292"/>
    </row>
    <row r="20" spans="2:13">
      <c r="B20" s="31" t="s">
        <v>151</v>
      </c>
      <c r="C20" s="31">
        <v>10</v>
      </c>
      <c r="E20" s="293"/>
      <c r="F20" s="294"/>
      <c r="G20" s="294"/>
      <c r="H20" s="294"/>
      <c r="I20" s="295"/>
    </row>
    <row r="21" spans="2:13">
      <c r="B21" s="31" t="s">
        <v>152</v>
      </c>
      <c r="C21" s="31">
        <v>5</v>
      </c>
      <c r="E21" s="293"/>
      <c r="F21" s="294"/>
      <c r="G21" s="294"/>
      <c r="H21" s="294"/>
      <c r="I21" s="295"/>
    </row>
    <row r="22" spans="2:13" ht="15" thickBot="1">
      <c r="B22" s="31" t="s">
        <v>153</v>
      </c>
      <c r="C22" s="31">
        <v>0</v>
      </c>
      <c r="E22" s="296"/>
      <c r="F22" s="297"/>
      <c r="G22" s="297"/>
      <c r="H22" s="297"/>
      <c r="I22" s="298"/>
    </row>
    <row r="23" spans="2:13" ht="15" thickBot="1"/>
    <row r="24" spans="2:13" ht="21">
      <c r="B24" s="32" t="s">
        <v>154</v>
      </c>
      <c r="C24" s="31" t="s">
        <v>44</v>
      </c>
      <c r="E24" s="290" t="s">
        <v>155</v>
      </c>
      <c r="F24" s="291"/>
      <c r="G24" s="291"/>
      <c r="H24" s="291"/>
      <c r="I24" s="292"/>
    </row>
    <row r="25" spans="2:13">
      <c r="B25" s="31" t="s">
        <v>141</v>
      </c>
      <c r="C25" s="31">
        <v>15</v>
      </c>
      <c r="E25" s="293"/>
      <c r="F25" s="294"/>
      <c r="G25" s="294"/>
      <c r="H25" s="294"/>
      <c r="I25" s="295"/>
    </row>
    <row r="26" spans="2:13" ht="15" thickBot="1">
      <c r="B26" s="31" t="s">
        <v>156</v>
      </c>
      <c r="C26" s="31">
        <v>0</v>
      </c>
      <c r="E26" s="296"/>
      <c r="F26" s="297"/>
      <c r="G26" s="297"/>
      <c r="H26" s="297"/>
      <c r="I26" s="298"/>
    </row>
    <row r="27" spans="2:13" ht="15" thickBot="1"/>
    <row r="28" spans="2:13" ht="21">
      <c r="B28" s="32" t="s">
        <v>98</v>
      </c>
      <c r="C28" s="31" t="s">
        <v>44</v>
      </c>
      <c r="E28" s="290" t="s">
        <v>157</v>
      </c>
      <c r="F28" s="291"/>
      <c r="G28" s="291"/>
      <c r="H28" s="291"/>
      <c r="I28" s="292"/>
      <c r="K28" s="289" t="s">
        <v>158</v>
      </c>
      <c r="L28" s="289"/>
      <c r="M28" s="289"/>
    </row>
    <row r="29" spans="2:13">
      <c r="B29" s="31" t="s">
        <v>159</v>
      </c>
      <c r="C29" s="31">
        <v>15</v>
      </c>
      <c r="E29" s="293"/>
      <c r="F29" s="294"/>
      <c r="G29" s="294"/>
      <c r="H29" s="294"/>
      <c r="I29" s="295"/>
      <c r="K29" s="289"/>
      <c r="L29" s="289"/>
      <c r="M29" s="289"/>
    </row>
    <row r="30" spans="2:13">
      <c r="B30" s="31" t="s">
        <v>160</v>
      </c>
      <c r="C30" s="31">
        <v>10</v>
      </c>
      <c r="E30" s="293"/>
      <c r="F30" s="294"/>
      <c r="G30" s="294"/>
      <c r="H30" s="294"/>
      <c r="I30" s="295"/>
      <c r="K30" s="289"/>
      <c r="L30" s="289"/>
      <c r="M30" s="289"/>
    </row>
    <row r="31" spans="2:13">
      <c r="B31" s="30" t="s">
        <v>161</v>
      </c>
      <c r="C31" s="77">
        <v>5</v>
      </c>
      <c r="E31" s="293"/>
      <c r="F31" s="294"/>
      <c r="G31" s="294"/>
      <c r="H31" s="294"/>
      <c r="I31" s="295"/>
      <c r="K31" s="289"/>
      <c r="L31" s="289"/>
      <c r="M31" s="289"/>
    </row>
    <row r="32" spans="2:13" ht="15" thickBot="1">
      <c r="B32" s="31" t="s">
        <v>162</v>
      </c>
      <c r="C32" s="31">
        <v>0</v>
      </c>
      <c r="E32" s="296"/>
      <c r="F32" s="297"/>
      <c r="G32" s="297"/>
      <c r="H32" s="297"/>
      <c r="I32" s="298"/>
      <c r="K32" s="289"/>
      <c r="L32" s="289"/>
      <c r="M32" s="289"/>
    </row>
    <row r="33" spans="2:9" ht="15" thickBot="1"/>
    <row r="34" spans="2:9" ht="21">
      <c r="B34" s="32" t="s">
        <v>163</v>
      </c>
      <c r="C34" s="31" t="s">
        <v>44</v>
      </c>
      <c r="E34" s="290" t="s">
        <v>164</v>
      </c>
      <c r="F34" s="291"/>
      <c r="G34" s="291"/>
      <c r="H34" s="291"/>
      <c r="I34" s="292"/>
    </row>
    <row r="35" spans="2:9">
      <c r="B35" s="31" t="s">
        <v>165</v>
      </c>
      <c r="C35" s="31">
        <v>20</v>
      </c>
      <c r="E35" s="293"/>
      <c r="F35" s="294"/>
      <c r="G35" s="294"/>
      <c r="H35" s="294"/>
      <c r="I35" s="295"/>
    </row>
    <row r="36" spans="2:9">
      <c r="B36" s="31" t="s">
        <v>166</v>
      </c>
      <c r="C36" s="31">
        <v>15</v>
      </c>
      <c r="E36" s="293"/>
      <c r="F36" s="294"/>
      <c r="G36" s="294"/>
      <c r="H36" s="294"/>
      <c r="I36" s="295"/>
    </row>
    <row r="37" spans="2:9">
      <c r="B37" s="31" t="s">
        <v>167</v>
      </c>
      <c r="C37" s="31">
        <v>10</v>
      </c>
      <c r="E37" s="293"/>
      <c r="F37" s="294"/>
      <c r="G37" s="294"/>
      <c r="H37" s="294"/>
      <c r="I37" s="295"/>
    </row>
    <row r="38" spans="2:9">
      <c r="B38" s="31" t="s">
        <v>168</v>
      </c>
      <c r="C38" s="31">
        <v>5</v>
      </c>
      <c r="E38" s="293"/>
      <c r="F38" s="294"/>
      <c r="G38" s="294"/>
      <c r="H38" s="294"/>
      <c r="I38" s="295"/>
    </row>
    <row r="39" spans="2:9" ht="15" thickBot="1">
      <c r="B39" s="31" t="s">
        <v>169</v>
      </c>
      <c r="C39" s="31">
        <v>0</v>
      </c>
      <c r="E39" s="296"/>
      <c r="F39" s="297"/>
      <c r="G39" s="297"/>
      <c r="H39" s="297"/>
      <c r="I39" s="298"/>
    </row>
    <row r="42" spans="2:9">
      <c r="C42">
        <f>C35+C29+C25+C20+C13+C9+C3</f>
        <v>100</v>
      </c>
    </row>
  </sheetData>
  <mergeCells count="8">
    <mergeCell ref="K28:M32"/>
    <mergeCell ref="E34:I39"/>
    <mergeCell ref="E2:I6"/>
    <mergeCell ref="E8:I10"/>
    <mergeCell ref="E12:I17"/>
    <mergeCell ref="E19:I22"/>
    <mergeCell ref="E24:I26"/>
    <mergeCell ref="E28:I3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R83"/>
  <sheetViews>
    <sheetView workbookViewId="0">
      <selection activeCell="I11" sqref="I11"/>
    </sheetView>
  </sheetViews>
  <sheetFormatPr defaultColWidth="9.109375" defaultRowHeight="14.4"/>
  <cols>
    <col min="1" max="1" width="9.109375" style="36"/>
    <col min="2" max="2" width="21" style="36" customWidth="1"/>
    <col min="3" max="3" width="19.44140625" style="36" bestFit="1" customWidth="1"/>
    <col min="4" max="4" width="31.44140625" style="36" bestFit="1" customWidth="1"/>
    <col min="5" max="5" width="10.5546875" style="36" bestFit="1" customWidth="1"/>
    <col min="6" max="6" width="22.44140625" style="36" bestFit="1" customWidth="1"/>
    <col min="7" max="7" width="3" style="36" bestFit="1" customWidth="1"/>
    <col min="8" max="8" width="13.88671875" style="36" bestFit="1" customWidth="1"/>
    <col min="9" max="9" width="24.109375" style="36" bestFit="1" customWidth="1"/>
    <col min="10" max="10" width="19.109375" style="36" bestFit="1" customWidth="1"/>
    <col min="11" max="11" width="3" style="36" bestFit="1" customWidth="1"/>
    <col min="12" max="12" width="2.33203125" style="36" bestFit="1" customWidth="1"/>
    <col min="13" max="13" width="2.109375" style="36" bestFit="1" customWidth="1"/>
    <col min="14" max="14" width="2.5546875" style="36" bestFit="1" customWidth="1"/>
    <col min="15" max="15" width="2.33203125" style="36" bestFit="1" customWidth="1"/>
    <col min="16" max="16" width="4.109375" style="36" bestFit="1" customWidth="1"/>
    <col min="17" max="17" width="4.6640625" style="36" bestFit="1" customWidth="1"/>
    <col min="18" max="18" width="4.109375" style="36" bestFit="1" customWidth="1"/>
    <col min="19" max="19" width="4.6640625" style="36" bestFit="1" customWidth="1"/>
    <col min="20" max="20" width="5.5546875" style="36" bestFit="1" customWidth="1"/>
    <col min="21" max="21" width="5.33203125" style="36" bestFit="1" customWidth="1"/>
    <col min="22" max="22" width="30.6640625" style="36" bestFit="1" customWidth="1"/>
    <col min="23" max="23" width="17.109375" style="36" bestFit="1" customWidth="1"/>
    <col min="24" max="24" width="2" style="36" bestFit="1" customWidth="1"/>
    <col min="25" max="25" width="7.109375" style="96" bestFit="1" customWidth="1"/>
    <col min="26" max="26" width="7.109375" style="36" customWidth="1"/>
    <col min="27" max="27" width="3.44140625" style="36" bestFit="1" customWidth="1"/>
    <col min="28" max="28" width="12.5546875" style="36" bestFit="1" customWidth="1"/>
    <col min="29" max="29" width="12.5546875" style="36" customWidth="1"/>
    <col min="30" max="30" width="9.88671875" style="36" bestFit="1" customWidth="1"/>
    <col min="31" max="31" width="10.88671875" style="36" bestFit="1" customWidth="1"/>
    <col min="32" max="32" width="10.6640625" style="36" bestFit="1" customWidth="1"/>
    <col min="33" max="33" width="10" style="36" bestFit="1" customWidth="1"/>
    <col min="34" max="34" width="13.33203125" style="36" customWidth="1"/>
    <col min="35" max="35" width="10.88671875" style="36" customWidth="1"/>
    <col min="36" max="36" width="16.88671875" style="36" bestFit="1" customWidth="1"/>
    <col min="37" max="37" width="12" style="36" bestFit="1" customWidth="1"/>
    <col min="38" max="38" width="14.88671875" style="36" bestFit="1" customWidth="1"/>
    <col min="39" max="39" width="17.88671875" style="36" bestFit="1" customWidth="1"/>
    <col min="40" max="40" width="11" style="36" bestFit="1" customWidth="1"/>
    <col min="41" max="41" width="11.6640625" style="36" bestFit="1" customWidth="1"/>
    <col min="42" max="42" width="11.6640625" style="36" customWidth="1"/>
    <col min="43" max="43" width="25.6640625" style="36" bestFit="1" customWidth="1"/>
    <col min="44" max="44" width="31.33203125" style="36" customWidth="1"/>
    <col min="45" max="45" width="15.6640625" style="36" bestFit="1" customWidth="1"/>
    <col min="46" max="46" width="11.44140625" style="36" bestFit="1" customWidth="1"/>
    <col min="47" max="47" width="11" style="36" bestFit="1" customWidth="1"/>
    <col min="48" max="48" width="11.109375" style="36" bestFit="1" customWidth="1"/>
    <col min="49" max="49" width="11.109375" style="36" customWidth="1"/>
    <col min="50" max="50" width="13" style="36" customWidth="1"/>
    <col min="51" max="51" width="11.44140625" style="36" customWidth="1"/>
    <col min="52" max="52" width="9.88671875" style="36" bestFit="1" customWidth="1"/>
    <col min="53" max="57" width="9.88671875" style="36" customWidth="1"/>
    <col min="58" max="58" width="15.33203125" bestFit="1" customWidth="1"/>
    <col min="59" max="59" width="11.33203125" style="36" customWidth="1"/>
    <col min="60" max="60" width="6.109375" style="36" bestFit="1" customWidth="1"/>
    <col min="61" max="61" width="15.33203125" customWidth="1"/>
    <col min="62" max="62" width="15" customWidth="1"/>
    <col min="63" max="63" width="14" style="36" customWidth="1"/>
    <col min="64" max="64" width="6.109375" style="36" customWidth="1"/>
    <col min="65" max="65" width="20" style="36" bestFit="1" customWidth="1"/>
    <col min="66" max="69" width="20" style="36" customWidth="1"/>
    <col min="70" max="70" width="16.33203125" style="36" bestFit="1" customWidth="1"/>
    <col min="71" max="16384" width="9.109375" style="36"/>
  </cols>
  <sheetData>
    <row r="1" spans="1:70" ht="15" thickBot="1">
      <c r="B1" s="303" t="s">
        <v>85</v>
      </c>
      <c r="C1" s="304"/>
      <c r="D1" s="308" t="s">
        <v>86</v>
      </c>
      <c r="E1" s="305" t="s">
        <v>87</v>
      </c>
      <c r="F1" s="311" t="s">
        <v>90</v>
      </c>
    </row>
    <row r="2" spans="1:70">
      <c r="B2" s="88" t="s">
        <v>91</v>
      </c>
      <c r="C2" s="78" t="s">
        <v>89</v>
      </c>
      <c r="D2" s="309"/>
      <c r="E2" s="306"/>
      <c r="F2" s="312"/>
      <c r="H2" s="302" t="s">
        <v>170</v>
      </c>
      <c r="I2" s="302"/>
      <c r="J2" s="302"/>
    </row>
    <row r="3" spans="1:70" ht="28.8">
      <c r="B3" s="89" t="s">
        <v>92</v>
      </c>
      <c r="C3" s="80">
        <f>COUNTIF(I14:I83, "*")-2</f>
        <v>-2</v>
      </c>
      <c r="D3" s="310"/>
      <c r="E3" s="307"/>
      <c r="F3" s="313"/>
      <c r="H3" s="302"/>
      <c r="I3" s="302"/>
      <c r="J3" s="302"/>
    </row>
    <row r="4" spans="1:70" ht="18">
      <c r="B4" s="90" t="s">
        <v>95</v>
      </c>
      <c r="C4" s="79">
        <f>SUM(P14:P83)+SUM(Q14:Q83)</f>
        <v>0</v>
      </c>
      <c r="D4" s="33">
        <f>SUM(C4/C3)/W12</f>
        <v>0</v>
      </c>
      <c r="E4" s="33">
        <f>4/4</f>
        <v>1</v>
      </c>
      <c r="F4" s="150">
        <f>D4/E4</f>
        <v>0</v>
      </c>
      <c r="H4" s="302"/>
      <c r="I4" s="302"/>
      <c r="J4" s="302"/>
    </row>
    <row r="5" spans="1:70" ht="18">
      <c r="B5" s="91" t="s">
        <v>94</v>
      </c>
      <c r="C5" s="79">
        <f>SUM(U14:U83)</f>
        <v>0</v>
      </c>
      <c r="D5" s="33">
        <f>SUM(C5/C3)/W12</f>
        <v>0</v>
      </c>
      <c r="E5" s="33">
        <v>1</v>
      </c>
      <c r="F5" s="150">
        <f t="shared" ref="F5:F6" si="0">D5/E5</f>
        <v>0</v>
      </c>
      <c r="H5" s="302"/>
      <c r="I5" s="302"/>
      <c r="J5" s="302"/>
    </row>
    <row r="6" spans="1:70" ht="18">
      <c r="B6" s="90" t="s">
        <v>96</v>
      </c>
      <c r="C6" s="79">
        <f>SUM(T14:T83)</f>
        <v>0</v>
      </c>
      <c r="D6" s="33">
        <f>SUM(C6/C3)/W12</f>
        <v>0</v>
      </c>
      <c r="E6" s="33">
        <v>0.25</v>
      </c>
      <c r="F6" s="150">
        <f t="shared" si="0"/>
        <v>0</v>
      </c>
      <c r="H6" s="302"/>
      <c r="I6" s="302"/>
      <c r="J6" s="302"/>
    </row>
    <row r="7" spans="1:70" ht="18">
      <c r="B7" s="90" t="s">
        <v>98</v>
      </c>
      <c r="C7" s="242">
        <f>SUM(V15:V84)</f>
        <v>0</v>
      </c>
      <c r="D7" s="231">
        <f>SUM(C7/C3)/W12</f>
        <v>0</v>
      </c>
      <c r="E7" s="231">
        <f>32000/4</f>
        <v>8000</v>
      </c>
      <c r="F7" s="150">
        <f>D7/E7</f>
        <v>0</v>
      </c>
      <c r="H7" s="302"/>
      <c r="I7" s="302"/>
      <c r="J7" s="302"/>
    </row>
    <row r="8" spans="1:70" ht="15" thickBot="1">
      <c r="B8" s="92"/>
      <c r="C8" s="93"/>
      <c r="D8" s="94"/>
      <c r="E8" s="94"/>
      <c r="F8" s="95"/>
      <c r="H8" s="302"/>
      <c r="I8" s="302"/>
      <c r="J8" s="302"/>
    </row>
    <row r="9" spans="1:70" ht="15" thickBot="1"/>
    <row r="10" spans="1:70" ht="18.600000000000001" thickBot="1">
      <c r="A10" s="299" t="s">
        <v>171</v>
      </c>
      <c r="B10" s="83" t="s">
        <v>95</v>
      </c>
      <c r="C10" s="84" t="s">
        <v>172</v>
      </c>
      <c r="G10" s="37"/>
      <c r="H10" s="38"/>
      <c r="I10" s="39" t="str">
        <f>Capitulo!C1</f>
        <v>BNI Capítulo ????</v>
      </c>
      <c r="J10" s="39"/>
      <c r="K10" s="39"/>
      <c r="L10" s="39"/>
      <c r="M10" s="39"/>
      <c r="N10" s="39"/>
      <c r="O10" s="39"/>
      <c r="P10" s="39"/>
      <c r="Q10" s="39"/>
      <c r="R10" s="39"/>
      <c r="S10" s="39"/>
      <c r="T10" s="39"/>
      <c r="U10" s="39"/>
      <c r="V10" s="39" t="s">
        <v>7</v>
      </c>
      <c r="W10" s="39"/>
      <c r="X10" s="39"/>
      <c r="Y10" s="39"/>
      <c r="Z10" s="39"/>
    </row>
    <row r="11" spans="1:70" ht="18.600000000000001" thickBot="1">
      <c r="A11" s="300"/>
      <c r="B11" s="82" t="s">
        <v>94</v>
      </c>
      <c r="C11" s="85" t="s">
        <v>172</v>
      </c>
      <c r="G11" s="40"/>
      <c r="H11" s="41"/>
      <c r="I11" s="42" t="s">
        <v>8</v>
      </c>
      <c r="J11" s="43">
        <f>Capitulo!D2</f>
        <v>45449</v>
      </c>
      <c r="K11" s="44"/>
      <c r="L11" s="44"/>
      <c r="M11" s="44"/>
      <c r="N11" s="44"/>
      <c r="O11" s="44"/>
      <c r="P11" s="44"/>
      <c r="Q11" s="44"/>
      <c r="R11" s="44"/>
      <c r="S11" s="44"/>
      <c r="T11" s="44"/>
      <c r="U11" s="44"/>
      <c r="V11" s="45"/>
      <c r="W11" s="44"/>
      <c r="X11" s="44"/>
      <c r="Y11" s="42"/>
      <c r="Z11" s="44"/>
    </row>
    <row r="12" spans="1:70" ht="18.600000000000001" thickBot="1">
      <c r="A12" s="300"/>
      <c r="B12" s="81" t="s">
        <v>96</v>
      </c>
      <c r="C12" s="85" t="s">
        <v>173</v>
      </c>
      <c r="G12" s="40"/>
      <c r="H12" s="41"/>
      <c r="I12" s="42" t="s">
        <v>9</v>
      </c>
      <c r="J12" s="43">
        <f>Capitulo!D3</f>
        <v>45638</v>
      </c>
      <c r="K12" s="44"/>
      <c r="L12" s="44"/>
      <c r="M12" s="44"/>
      <c r="N12" s="44"/>
      <c r="O12" s="44"/>
      <c r="P12" s="44"/>
      <c r="Q12" s="44"/>
      <c r="R12" s="44"/>
      <c r="S12" s="44"/>
      <c r="T12" s="46">
        <f>J12-J11</f>
        <v>189</v>
      </c>
      <c r="U12" s="44"/>
      <c r="V12" s="45" t="s">
        <v>10</v>
      </c>
      <c r="W12" s="44">
        <f>Capitulo!Q3</f>
        <v>27</v>
      </c>
      <c r="X12" s="44"/>
      <c r="Y12" s="42"/>
      <c r="Z12" s="44"/>
    </row>
    <row r="13" spans="1:70" ht="58.2" thickBot="1">
      <c r="A13" s="301"/>
      <c r="B13" s="86" t="s">
        <v>98</v>
      </c>
      <c r="C13" s="87" t="s">
        <v>174</v>
      </c>
      <c r="G13" s="6"/>
      <c r="H13" s="1" t="s">
        <v>11</v>
      </c>
      <c r="I13" s="1" t="s">
        <v>12</v>
      </c>
      <c r="J13" s="1" t="s">
        <v>13</v>
      </c>
      <c r="K13" s="1" t="s">
        <v>14</v>
      </c>
      <c r="L13" s="1" t="s">
        <v>15</v>
      </c>
      <c r="M13" s="1" t="s">
        <v>16</v>
      </c>
      <c r="N13" s="1" t="s">
        <v>17</v>
      </c>
      <c r="O13" s="1" t="s">
        <v>18</v>
      </c>
      <c r="P13" s="1" t="s">
        <v>19</v>
      </c>
      <c r="Q13" s="1" t="s">
        <v>20</v>
      </c>
      <c r="R13" s="1" t="s">
        <v>21</v>
      </c>
      <c r="S13" s="1" t="s">
        <v>22</v>
      </c>
      <c r="T13" s="1" t="s">
        <v>23</v>
      </c>
      <c r="U13" s="1" t="s">
        <v>24</v>
      </c>
      <c r="V13" s="2" t="s">
        <v>25</v>
      </c>
      <c r="W13" s="1" t="s">
        <v>26</v>
      </c>
      <c r="X13" s="3"/>
      <c r="Y13" s="3" t="str">
        <f>Capitulo!S4</f>
        <v>Puntos</v>
      </c>
      <c r="Z13" s="3"/>
      <c r="AA13" s="49" t="str">
        <f>Capitulo!T4</f>
        <v>RD</v>
      </c>
      <c r="AB13" s="49" t="str">
        <f>Capitulo!U4</f>
        <v>$ de R</v>
      </c>
      <c r="AC13" s="50"/>
      <c r="AD13" s="49" t="str">
        <f>Capitulo!W4</f>
        <v>Ausencias</v>
      </c>
      <c r="AE13" s="49" t="str">
        <f>Capitulo!X4</f>
        <v>Llegó tarde</v>
      </c>
      <c r="AF13" s="49" t="s">
        <v>175</v>
      </c>
      <c r="AG13" s="49" t="s">
        <v>176</v>
      </c>
      <c r="AH13" s="53" t="s">
        <v>177</v>
      </c>
      <c r="AI13" s="50"/>
      <c r="AJ13" s="49" t="str">
        <f>Capitulo!Y4</f>
        <v>Suma Referencias</v>
      </c>
      <c r="AK13" s="49" t="str">
        <f>Capitulo!Z4</f>
        <v>Semanas</v>
      </c>
      <c r="AL13" s="49" t="str">
        <f>Capitulo!AA4</f>
        <v>Ref por semana</v>
      </c>
      <c r="AM13" s="49" t="str">
        <f>Capitulo!AB4</f>
        <v>puntos referencias</v>
      </c>
      <c r="AN13" s="49" t="s">
        <v>175</v>
      </c>
      <c r="AO13" s="49" t="s">
        <v>178</v>
      </c>
      <c r="AP13" s="49" t="s">
        <v>179</v>
      </c>
      <c r="AQ13" s="53" t="s">
        <v>177</v>
      </c>
      <c r="AR13" s="50"/>
      <c r="AS13" s="49" t="str">
        <f>Capitulo!AC4</f>
        <v>1sa1 por semana</v>
      </c>
      <c r="AT13" s="49" t="str">
        <f>Capitulo!AD4</f>
        <v>puntos 1sa1</v>
      </c>
      <c r="AU13" s="49" t="s">
        <v>175</v>
      </c>
      <c r="AV13" s="49" t="s">
        <v>180</v>
      </c>
      <c r="AW13" s="49" t="s">
        <v>181</v>
      </c>
      <c r="AX13" s="53" t="s">
        <v>177</v>
      </c>
      <c r="AY13" s="50"/>
      <c r="AZ13" s="49" t="s">
        <v>182</v>
      </c>
      <c r="BA13" s="49" t="s">
        <v>183</v>
      </c>
      <c r="BB13" s="49" t="s">
        <v>184</v>
      </c>
      <c r="BC13" s="49" t="s">
        <v>185</v>
      </c>
      <c r="BD13" s="53" t="s">
        <v>177</v>
      </c>
      <c r="BE13" s="50"/>
      <c r="BF13" s="49" t="s">
        <v>186</v>
      </c>
      <c r="BG13" s="49" t="s">
        <v>175</v>
      </c>
      <c r="BH13" s="49" t="str">
        <f>Capitulo!AF4</f>
        <v>GPNC</v>
      </c>
      <c r="BI13" s="49" t="s">
        <v>187</v>
      </c>
      <c r="BJ13" s="49" t="s">
        <v>188</v>
      </c>
      <c r="BK13" s="53" t="s">
        <v>177</v>
      </c>
      <c r="BL13" s="50"/>
      <c r="BM13" s="49" t="str">
        <f>Capitulo!AG4</f>
        <v>Visitante por semana</v>
      </c>
      <c r="BN13" s="49" t="s">
        <v>175</v>
      </c>
      <c r="BO13" s="49" t="s">
        <v>189</v>
      </c>
      <c r="BP13" s="49" t="s">
        <v>190</v>
      </c>
      <c r="BQ13" s="53" t="s">
        <v>177</v>
      </c>
      <c r="BR13" s="49" t="str">
        <f>Capitulo!AH4</f>
        <v>Puntos visitantes</v>
      </c>
    </row>
    <row r="14" spans="1:70">
      <c r="G14" s="33">
        <f>Capitulo!A5</f>
        <v>1</v>
      </c>
      <c r="H14" s="33" t="str">
        <f>Capitulo!B5</f>
        <v>????</v>
      </c>
      <c r="I14" s="33">
        <f>Capitulo!C5</f>
        <v>0</v>
      </c>
      <c r="J14" s="33">
        <f>Capitulo!D5</f>
        <v>0</v>
      </c>
      <c r="K14" s="31">
        <f>Capitulo!E5</f>
        <v>0</v>
      </c>
      <c r="L14" s="31">
        <f>Capitulo!F5</f>
        <v>0</v>
      </c>
      <c r="M14" s="31">
        <f>Capitulo!G5</f>
        <v>0</v>
      </c>
      <c r="N14" s="31">
        <f>Capitulo!H5</f>
        <v>0</v>
      </c>
      <c r="O14" s="31">
        <f>Capitulo!I5</f>
        <v>0</v>
      </c>
      <c r="P14" s="31">
        <f>Capitulo!J5</f>
        <v>0</v>
      </c>
      <c r="Q14" s="31">
        <f>Capitulo!K5</f>
        <v>0</v>
      </c>
      <c r="R14" s="31">
        <f>Capitulo!L5</f>
        <v>0</v>
      </c>
      <c r="S14" s="31">
        <f>Capitulo!M5</f>
        <v>0</v>
      </c>
      <c r="T14" s="31">
        <f>Capitulo!N5</f>
        <v>0</v>
      </c>
      <c r="U14" s="31">
        <f>Capitulo!O5</f>
        <v>0</v>
      </c>
      <c r="V14" s="31">
        <f>Capitulo!P5</f>
        <v>0</v>
      </c>
      <c r="W14" s="31">
        <f>Capitulo!Q5</f>
        <v>0</v>
      </c>
      <c r="X14" s="31">
        <f>Capitulo!R5</f>
        <v>0</v>
      </c>
      <c r="Y14" s="97">
        <f>Capitulo!S5</f>
        <v>0</v>
      </c>
      <c r="Z14" s="47"/>
      <c r="AA14" s="31">
        <f>Capitulo!T5</f>
        <v>0</v>
      </c>
      <c r="AB14" s="48">
        <f>Capitulo!U5</f>
        <v>0</v>
      </c>
      <c r="AC14" s="51"/>
      <c r="AD14" s="31">
        <f>Capitulo!W5</f>
        <v>0</v>
      </c>
      <c r="AE14" s="31">
        <f>Capitulo!X5</f>
        <v>0</v>
      </c>
      <c r="AF14" s="31">
        <f t="shared" ref="AF14:AF45" si="1">SUM(K14+L14+M14+N14+O14)</f>
        <v>0</v>
      </c>
      <c r="AG14" s="31">
        <f t="shared" ref="AG14:AG45" si="2">SUM(K14+N14+O14)</f>
        <v>0</v>
      </c>
      <c r="AH14" s="35" t="e">
        <f>AG14/AF14</f>
        <v>#DIV/0!</v>
      </c>
      <c r="AI14" s="47"/>
      <c r="AJ14" s="31">
        <f>Capitulo!Y5</f>
        <v>0</v>
      </c>
      <c r="AK14" s="31">
        <f>Capitulo!Z5</f>
        <v>27</v>
      </c>
      <c r="AL14" s="31">
        <f>Capitulo!AA5</f>
        <v>0</v>
      </c>
      <c r="AM14" s="31">
        <f>Capitulo!AB5</f>
        <v>0</v>
      </c>
      <c r="AN14" s="31">
        <f t="shared" ref="AN14:AN45" si="3">SUM(K14+L14+M14+N14+O14)</f>
        <v>0</v>
      </c>
      <c r="AO14" s="31">
        <f>AN14*$E$4</f>
        <v>0</v>
      </c>
      <c r="AP14" s="31">
        <f t="shared" ref="AP14:AP45" si="4">P14+Q14</f>
        <v>0</v>
      </c>
      <c r="AQ14" s="35" t="e">
        <f>AP14/AO14</f>
        <v>#DIV/0!</v>
      </c>
      <c r="AR14" s="52"/>
      <c r="AS14" s="31">
        <f>Capitulo!AC5</f>
        <v>0</v>
      </c>
      <c r="AT14" s="31">
        <f>Capitulo!AD5</f>
        <v>0</v>
      </c>
      <c r="AU14" s="31">
        <f t="shared" ref="AU14:AU45" si="5">SUM(K14+L14+M14+N14+O14)</f>
        <v>0</v>
      </c>
      <c r="AV14" s="31">
        <f>$E$5*AU14</f>
        <v>0</v>
      </c>
      <c r="AW14" s="31">
        <f>U14</f>
        <v>0</v>
      </c>
      <c r="AX14" s="35" t="e">
        <f>AW14/AV14</f>
        <v>#DIV/0!</v>
      </c>
      <c r="AY14" s="47"/>
      <c r="AZ14" s="31">
        <f>Capitulo!AE5</f>
        <v>0</v>
      </c>
      <c r="BA14" s="31">
        <f t="shared" ref="BA14:BA45" si="6">SUM(K14+L14+M14+N14+O14)</f>
        <v>0</v>
      </c>
      <c r="BB14" s="31">
        <f>BA14</f>
        <v>0</v>
      </c>
      <c r="BC14" s="31">
        <f>Capitulo!Q5</f>
        <v>0</v>
      </c>
      <c r="BD14" s="35" t="e">
        <f>BC14/BB14</f>
        <v>#DIV/0!</v>
      </c>
      <c r="BE14" s="47"/>
      <c r="BF14" s="34">
        <f t="shared" ref="BF14:BF45" si="7">V14</f>
        <v>0</v>
      </c>
      <c r="BG14" s="31">
        <f t="shared" ref="BG14:BG45" si="8">K14+L14+M14+N14+O14</f>
        <v>0</v>
      </c>
      <c r="BH14" s="31">
        <f>Capitulo!AF5</f>
        <v>0</v>
      </c>
      <c r="BI14" s="34">
        <f>$E$7*BG14</f>
        <v>0</v>
      </c>
      <c r="BJ14" s="34">
        <f t="shared" ref="BJ14:BJ45" si="9">V14</f>
        <v>0</v>
      </c>
      <c r="BK14" s="35" t="e">
        <f>BJ14/BI14</f>
        <v>#DIV/0!</v>
      </c>
      <c r="BL14" s="47"/>
      <c r="BM14" s="31">
        <f>Capitulo!AG5</f>
        <v>0</v>
      </c>
      <c r="BN14" s="31">
        <f t="shared" ref="BN14:BN45" si="10">K14+L14+M14+N14+O14</f>
        <v>0</v>
      </c>
      <c r="BO14" s="31">
        <f t="shared" ref="BO14:BO45" si="11">T14</f>
        <v>0</v>
      </c>
      <c r="BP14" s="31">
        <f>BN14*$E$6</f>
        <v>0</v>
      </c>
      <c r="BQ14" s="35" t="e">
        <f>BO14/BP14</f>
        <v>#DIV/0!</v>
      </c>
      <c r="BR14" s="31">
        <f>Capitulo!AH5</f>
        <v>0</v>
      </c>
    </row>
    <row r="15" spans="1:70">
      <c r="G15" s="33">
        <f>Capitulo!A6</f>
        <v>2</v>
      </c>
      <c r="H15" s="33" t="str">
        <f>Capitulo!B6</f>
        <v>????</v>
      </c>
      <c r="I15" s="33">
        <f>Capitulo!C6</f>
        <v>0</v>
      </c>
      <c r="J15" s="33">
        <f>Capitulo!D6</f>
        <v>0</v>
      </c>
      <c r="K15" s="31">
        <f>Capitulo!E6</f>
        <v>0</v>
      </c>
      <c r="L15" s="31">
        <f>Capitulo!F6</f>
        <v>0</v>
      </c>
      <c r="M15" s="31">
        <f>Capitulo!G6</f>
        <v>0</v>
      </c>
      <c r="N15" s="31">
        <f>Capitulo!H6</f>
        <v>0</v>
      </c>
      <c r="O15" s="31">
        <f>Capitulo!I6</f>
        <v>0</v>
      </c>
      <c r="P15" s="31">
        <f>Capitulo!J6</f>
        <v>0</v>
      </c>
      <c r="Q15" s="31">
        <f>Capitulo!K6</f>
        <v>0</v>
      </c>
      <c r="R15" s="31">
        <f>Capitulo!L6</f>
        <v>0</v>
      </c>
      <c r="S15" s="31">
        <f>Capitulo!M6</f>
        <v>0</v>
      </c>
      <c r="T15" s="31">
        <f>Capitulo!N6</f>
        <v>0</v>
      </c>
      <c r="U15" s="31">
        <f>Capitulo!O6</f>
        <v>0</v>
      </c>
      <c r="V15" s="31">
        <f>Capitulo!P6</f>
        <v>0</v>
      </c>
      <c r="W15" s="31">
        <f>Capitulo!Q6</f>
        <v>0</v>
      </c>
      <c r="X15" s="31">
        <f>Capitulo!R6</f>
        <v>0</v>
      </c>
      <c r="Y15" s="97">
        <f>Capitulo!S6</f>
        <v>0</v>
      </c>
      <c r="Z15" s="47"/>
      <c r="AA15" s="31">
        <f>Capitulo!T6</f>
        <v>0</v>
      </c>
      <c r="AB15" s="48">
        <f>Capitulo!U6</f>
        <v>0</v>
      </c>
      <c r="AC15" s="51"/>
      <c r="AD15" s="31">
        <f>Capitulo!W6</f>
        <v>0</v>
      </c>
      <c r="AE15" s="31">
        <f>Capitulo!X6</f>
        <v>0</v>
      </c>
      <c r="AF15" s="31">
        <f t="shared" si="1"/>
        <v>0</v>
      </c>
      <c r="AG15" s="31">
        <f t="shared" si="2"/>
        <v>0</v>
      </c>
      <c r="AH15" s="35" t="e">
        <f t="shared" ref="AH15:AH78" si="12">AG15/AF15</f>
        <v>#DIV/0!</v>
      </c>
      <c r="AI15" s="47"/>
      <c r="AJ15" s="31">
        <f>Capitulo!Y6</f>
        <v>0</v>
      </c>
      <c r="AK15" s="31">
        <f>Capitulo!Z6</f>
        <v>27</v>
      </c>
      <c r="AL15" s="31">
        <f>Capitulo!AA6</f>
        <v>0</v>
      </c>
      <c r="AM15" s="31">
        <f>Capitulo!AB6</f>
        <v>0</v>
      </c>
      <c r="AN15" s="31">
        <f t="shared" si="3"/>
        <v>0</v>
      </c>
      <c r="AO15" s="31">
        <f t="shared" ref="AO15:AO78" si="13">AN15*$E$4</f>
        <v>0</v>
      </c>
      <c r="AP15" s="31">
        <f t="shared" si="4"/>
        <v>0</v>
      </c>
      <c r="AQ15" s="35" t="e">
        <f t="shared" ref="AQ15:AQ78" si="14">AP15/AO15</f>
        <v>#DIV/0!</v>
      </c>
      <c r="AR15" s="52"/>
      <c r="AS15" s="31">
        <f>Capitulo!AC6</f>
        <v>0</v>
      </c>
      <c r="AT15" s="31">
        <f>Capitulo!AD6</f>
        <v>0</v>
      </c>
      <c r="AU15" s="31">
        <f t="shared" si="5"/>
        <v>0</v>
      </c>
      <c r="AV15" s="31">
        <f t="shared" ref="AV15:AV78" si="15">$E$5*AU15</f>
        <v>0</v>
      </c>
      <c r="AW15" s="31">
        <f t="shared" ref="AW15:AW78" si="16">U15</f>
        <v>0</v>
      </c>
      <c r="AX15" s="35" t="e">
        <f t="shared" ref="AX15:AX78" si="17">AW15/AV15</f>
        <v>#DIV/0!</v>
      </c>
      <c r="AY15" s="47"/>
      <c r="AZ15" s="31">
        <f>Capitulo!AE6</f>
        <v>0</v>
      </c>
      <c r="BA15" s="31">
        <f t="shared" si="6"/>
        <v>0</v>
      </c>
      <c r="BB15" s="31">
        <f t="shared" ref="BB15:BB78" si="18">BA15</f>
        <v>0</v>
      </c>
      <c r="BC15" s="31">
        <f>Capitulo!Q6</f>
        <v>0</v>
      </c>
      <c r="BD15" s="35" t="e">
        <f t="shared" ref="BD15:BD78" si="19">BC15/BB15</f>
        <v>#DIV/0!</v>
      </c>
      <c r="BE15" s="47"/>
      <c r="BF15" s="34">
        <f t="shared" si="7"/>
        <v>0</v>
      </c>
      <c r="BG15" s="31">
        <f t="shared" si="8"/>
        <v>0</v>
      </c>
      <c r="BH15" s="31">
        <f>Capitulo!AF6</f>
        <v>0</v>
      </c>
      <c r="BI15" s="34">
        <f t="shared" ref="BI15:BI78" si="20">$E$7*BG15</f>
        <v>0</v>
      </c>
      <c r="BJ15" s="34">
        <f t="shared" si="9"/>
        <v>0</v>
      </c>
      <c r="BK15" s="35" t="e">
        <f t="shared" ref="BK15:BK78" si="21">BJ15/BI15</f>
        <v>#DIV/0!</v>
      </c>
      <c r="BL15" s="47"/>
      <c r="BM15" s="31">
        <f>Capitulo!AG6</f>
        <v>0</v>
      </c>
      <c r="BN15" s="31">
        <f t="shared" si="10"/>
        <v>0</v>
      </c>
      <c r="BO15" s="31">
        <f t="shared" si="11"/>
        <v>0</v>
      </c>
      <c r="BP15" s="31">
        <f t="shared" ref="BP15:BP78" si="22">BN15*$E$6</f>
        <v>0</v>
      </c>
      <c r="BQ15" s="35" t="e">
        <f t="shared" ref="BQ15:BQ78" si="23">BO15/BP15</f>
        <v>#DIV/0!</v>
      </c>
      <c r="BR15" s="31">
        <f>Capitulo!AH6</f>
        <v>0</v>
      </c>
    </row>
    <row r="16" spans="1:70">
      <c r="G16" s="33">
        <f>Capitulo!A7</f>
        <v>3</v>
      </c>
      <c r="H16" s="33" t="str">
        <f>Capitulo!B7</f>
        <v>????</v>
      </c>
      <c r="I16" s="33">
        <f>Capitulo!C7</f>
        <v>0</v>
      </c>
      <c r="J16" s="33">
        <f>Capitulo!D7</f>
        <v>0</v>
      </c>
      <c r="K16" s="31">
        <f>Capitulo!E7</f>
        <v>0</v>
      </c>
      <c r="L16" s="31">
        <f>Capitulo!F7</f>
        <v>0</v>
      </c>
      <c r="M16" s="31">
        <f>Capitulo!G7</f>
        <v>0</v>
      </c>
      <c r="N16" s="31">
        <f>Capitulo!H7</f>
        <v>0</v>
      </c>
      <c r="O16" s="31">
        <f>Capitulo!I7</f>
        <v>0</v>
      </c>
      <c r="P16" s="31">
        <f>Capitulo!J7</f>
        <v>0</v>
      </c>
      <c r="Q16" s="31">
        <f>Capitulo!K7</f>
        <v>0</v>
      </c>
      <c r="R16" s="31">
        <f>Capitulo!L7</f>
        <v>0</v>
      </c>
      <c r="S16" s="31">
        <f>Capitulo!M7</f>
        <v>0</v>
      </c>
      <c r="T16" s="31">
        <f>Capitulo!N7</f>
        <v>0</v>
      </c>
      <c r="U16" s="31">
        <f>Capitulo!O7</f>
        <v>0</v>
      </c>
      <c r="V16" s="31">
        <f>Capitulo!P7</f>
        <v>0</v>
      </c>
      <c r="W16" s="31">
        <f>Capitulo!Q7</f>
        <v>0</v>
      </c>
      <c r="X16" s="31">
        <f>Capitulo!R7</f>
        <v>0</v>
      </c>
      <c r="Y16" s="97">
        <f>Capitulo!S7</f>
        <v>0</v>
      </c>
      <c r="Z16" s="47"/>
      <c r="AA16" s="31">
        <f>Capitulo!T7</f>
        <v>0</v>
      </c>
      <c r="AB16" s="48">
        <f>Capitulo!U7</f>
        <v>0</v>
      </c>
      <c r="AC16" s="51"/>
      <c r="AD16" s="31">
        <f>Capitulo!W7</f>
        <v>0</v>
      </c>
      <c r="AE16" s="31">
        <f>Capitulo!X7</f>
        <v>0</v>
      </c>
      <c r="AF16" s="31">
        <f t="shared" si="1"/>
        <v>0</v>
      </c>
      <c r="AG16" s="31">
        <f t="shared" si="2"/>
        <v>0</v>
      </c>
      <c r="AH16" s="35" t="e">
        <f t="shared" si="12"/>
        <v>#DIV/0!</v>
      </c>
      <c r="AI16" s="47"/>
      <c r="AJ16" s="31">
        <f>Capitulo!Y7</f>
        <v>0</v>
      </c>
      <c r="AK16" s="31">
        <f>Capitulo!Z7</f>
        <v>27</v>
      </c>
      <c r="AL16" s="31">
        <f>Capitulo!AA7</f>
        <v>0</v>
      </c>
      <c r="AM16" s="31">
        <f>Capitulo!AB7</f>
        <v>0</v>
      </c>
      <c r="AN16" s="31">
        <f t="shared" si="3"/>
        <v>0</v>
      </c>
      <c r="AO16" s="31">
        <f t="shared" si="13"/>
        <v>0</v>
      </c>
      <c r="AP16" s="31">
        <f t="shared" si="4"/>
        <v>0</v>
      </c>
      <c r="AQ16" s="35" t="e">
        <f t="shared" si="14"/>
        <v>#DIV/0!</v>
      </c>
      <c r="AR16" s="52"/>
      <c r="AS16" s="31">
        <f>Capitulo!AC7</f>
        <v>0</v>
      </c>
      <c r="AT16" s="31">
        <f>Capitulo!AD7</f>
        <v>0</v>
      </c>
      <c r="AU16" s="31">
        <f t="shared" si="5"/>
        <v>0</v>
      </c>
      <c r="AV16" s="31">
        <f t="shared" si="15"/>
        <v>0</v>
      </c>
      <c r="AW16" s="31">
        <f t="shared" si="16"/>
        <v>0</v>
      </c>
      <c r="AX16" s="35" t="e">
        <f t="shared" si="17"/>
        <v>#DIV/0!</v>
      </c>
      <c r="AY16" s="47"/>
      <c r="AZ16" s="31">
        <f>Capitulo!AE7</f>
        <v>0</v>
      </c>
      <c r="BA16" s="31">
        <f t="shared" si="6"/>
        <v>0</v>
      </c>
      <c r="BB16" s="31">
        <f t="shared" si="18"/>
        <v>0</v>
      </c>
      <c r="BC16" s="31">
        <f>Capitulo!Q7</f>
        <v>0</v>
      </c>
      <c r="BD16" s="35" t="e">
        <f t="shared" si="19"/>
        <v>#DIV/0!</v>
      </c>
      <c r="BE16" s="47"/>
      <c r="BF16" s="34">
        <f t="shared" si="7"/>
        <v>0</v>
      </c>
      <c r="BG16" s="31">
        <f t="shared" si="8"/>
        <v>0</v>
      </c>
      <c r="BH16" s="31">
        <f>Capitulo!AF7</f>
        <v>0</v>
      </c>
      <c r="BI16" s="34">
        <f t="shared" si="20"/>
        <v>0</v>
      </c>
      <c r="BJ16" s="34">
        <f t="shared" si="9"/>
        <v>0</v>
      </c>
      <c r="BK16" s="35" t="e">
        <f t="shared" si="21"/>
        <v>#DIV/0!</v>
      </c>
      <c r="BL16" s="47"/>
      <c r="BM16" s="31">
        <f>Capitulo!AG7</f>
        <v>0</v>
      </c>
      <c r="BN16" s="31">
        <f t="shared" si="10"/>
        <v>0</v>
      </c>
      <c r="BO16" s="31">
        <f t="shared" si="11"/>
        <v>0</v>
      </c>
      <c r="BP16" s="31">
        <f t="shared" si="22"/>
        <v>0</v>
      </c>
      <c r="BQ16" s="35" t="e">
        <f t="shared" si="23"/>
        <v>#DIV/0!</v>
      </c>
      <c r="BR16" s="31">
        <f>Capitulo!AH7</f>
        <v>0</v>
      </c>
    </row>
    <row r="17" spans="7:70">
      <c r="G17" s="33">
        <f>Capitulo!A8</f>
        <v>4</v>
      </c>
      <c r="H17" s="33" t="str">
        <f>Capitulo!B8</f>
        <v>????</v>
      </c>
      <c r="I17" s="33">
        <f>Capitulo!C8</f>
        <v>0</v>
      </c>
      <c r="J17" s="33">
        <f>Capitulo!D8</f>
        <v>0</v>
      </c>
      <c r="K17" s="31">
        <f>Capitulo!E8</f>
        <v>0</v>
      </c>
      <c r="L17" s="31">
        <f>Capitulo!F8</f>
        <v>0</v>
      </c>
      <c r="M17" s="31">
        <f>Capitulo!G8</f>
        <v>0</v>
      </c>
      <c r="N17" s="31">
        <f>Capitulo!H8</f>
        <v>0</v>
      </c>
      <c r="O17" s="31">
        <f>Capitulo!I8</f>
        <v>0</v>
      </c>
      <c r="P17" s="31">
        <f>Capitulo!J8</f>
        <v>0</v>
      </c>
      <c r="Q17" s="31">
        <f>Capitulo!K8</f>
        <v>0</v>
      </c>
      <c r="R17" s="31">
        <f>Capitulo!L8</f>
        <v>0</v>
      </c>
      <c r="S17" s="31">
        <f>Capitulo!M8</f>
        <v>0</v>
      </c>
      <c r="T17" s="31">
        <f>Capitulo!N8</f>
        <v>0</v>
      </c>
      <c r="U17" s="31">
        <f>Capitulo!O8</f>
        <v>0</v>
      </c>
      <c r="V17" s="31">
        <f>Capitulo!P8</f>
        <v>0</v>
      </c>
      <c r="W17" s="31">
        <f>Capitulo!Q8</f>
        <v>0</v>
      </c>
      <c r="X17" s="31">
        <f>Capitulo!R8</f>
        <v>0</v>
      </c>
      <c r="Y17" s="97">
        <f>Capitulo!S8</f>
        <v>0</v>
      </c>
      <c r="Z17" s="47"/>
      <c r="AA17" s="31">
        <f>Capitulo!T8</f>
        <v>0</v>
      </c>
      <c r="AB17" s="48">
        <f>Capitulo!U8</f>
        <v>0</v>
      </c>
      <c r="AC17" s="51"/>
      <c r="AD17" s="31">
        <f>Capitulo!W8</f>
        <v>0</v>
      </c>
      <c r="AE17" s="31">
        <f>Capitulo!X8</f>
        <v>0</v>
      </c>
      <c r="AF17" s="31">
        <f t="shared" si="1"/>
        <v>0</v>
      </c>
      <c r="AG17" s="31">
        <f t="shared" si="2"/>
        <v>0</v>
      </c>
      <c r="AH17" s="35" t="e">
        <f t="shared" si="12"/>
        <v>#DIV/0!</v>
      </c>
      <c r="AI17" s="47"/>
      <c r="AJ17" s="31">
        <f>Capitulo!Y8</f>
        <v>0</v>
      </c>
      <c r="AK17" s="31">
        <f>Capitulo!Z8</f>
        <v>27</v>
      </c>
      <c r="AL17" s="31">
        <f>Capitulo!AA8</f>
        <v>0</v>
      </c>
      <c r="AM17" s="31">
        <f>Capitulo!AB8</f>
        <v>0</v>
      </c>
      <c r="AN17" s="31">
        <f t="shared" si="3"/>
        <v>0</v>
      </c>
      <c r="AO17" s="31">
        <f t="shared" si="13"/>
        <v>0</v>
      </c>
      <c r="AP17" s="31">
        <f t="shared" si="4"/>
        <v>0</v>
      </c>
      <c r="AQ17" s="35" t="e">
        <f t="shared" si="14"/>
        <v>#DIV/0!</v>
      </c>
      <c r="AR17" s="52"/>
      <c r="AS17" s="31">
        <f>Capitulo!AC8</f>
        <v>0</v>
      </c>
      <c r="AT17" s="31">
        <f>Capitulo!AD8</f>
        <v>0</v>
      </c>
      <c r="AU17" s="31">
        <f t="shared" si="5"/>
        <v>0</v>
      </c>
      <c r="AV17" s="31">
        <f t="shared" si="15"/>
        <v>0</v>
      </c>
      <c r="AW17" s="31">
        <f t="shared" si="16"/>
        <v>0</v>
      </c>
      <c r="AX17" s="35" t="e">
        <f t="shared" si="17"/>
        <v>#DIV/0!</v>
      </c>
      <c r="AY17" s="47"/>
      <c r="AZ17" s="31">
        <f>Capitulo!AE8</f>
        <v>0</v>
      </c>
      <c r="BA17" s="31">
        <f t="shared" si="6"/>
        <v>0</v>
      </c>
      <c r="BB17" s="31">
        <f t="shared" si="18"/>
        <v>0</v>
      </c>
      <c r="BC17" s="31">
        <f>Capitulo!Q8</f>
        <v>0</v>
      </c>
      <c r="BD17" s="35" t="e">
        <f t="shared" si="19"/>
        <v>#DIV/0!</v>
      </c>
      <c r="BE17" s="47"/>
      <c r="BF17" s="34">
        <f t="shared" si="7"/>
        <v>0</v>
      </c>
      <c r="BG17" s="31">
        <f t="shared" si="8"/>
        <v>0</v>
      </c>
      <c r="BH17" s="31">
        <f>Capitulo!AF8</f>
        <v>0</v>
      </c>
      <c r="BI17" s="34">
        <f t="shared" si="20"/>
        <v>0</v>
      </c>
      <c r="BJ17" s="34">
        <f t="shared" si="9"/>
        <v>0</v>
      </c>
      <c r="BK17" s="35" t="e">
        <f t="shared" si="21"/>
        <v>#DIV/0!</v>
      </c>
      <c r="BL17" s="47"/>
      <c r="BM17" s="31">
        <f>Capitulo!AG8</f>
        <v>0</v>
      </c>
      <c r="BN17" s="31">
        <f t="shared" si="10"/>
        <v>0</v>
      </c>
      <c r="BO17" s="31">
        <f t="shared" si="11"/>
        <v>0</v>
      </c>
      <c r="BP17" s="31">
        <f t="shared" si="22"/>
        <v>0</v>
      </c>
      <c r="BQ17" s="35" t="e">
        <f t="shared" si="23"/>
        <v>#DIV/0!</v>
      </c>
      <c r="BR17" s="31">
        <f>Capitulo!AH8</f>
        <v>0</v>
      </c>
    </row>
    <row r="18" spans="7:70">
      <c r="G18" s="33">
        <f>Capitulo!A9</f>
        <v>5</v>
      </c>
      <c r="H18" s="33" t="str">
        <f>Capitulo!B9</f>
        <v>????</v>
      </c>
      <c r="I18" s="33">
        <f>Capitulo!C9</f>
        <v>0</v>
      </c>
      <c r="J18" s="33">
        <f>Capitulo!D9</f>
        <v>0</v>
      </c>
      <c r="K18" s="31">
        <f>Capitulo!E9</f>
        <v>0</v>
      </c>
      <c r="L18" s="31">
        <f>Capitulo!F9</f>
        <v>0</v>
      </c>
      <c r="M18" s="31">
        <f>Capitulo!G9</f>
        <v>0</v>
      </c>
      <c r="N18" s="31">
        <f>Capitulo!H9</f>
        <v>0</v>
      </c>
      <c r="O18" s="31">
        <f>Capitulo!I9</f>
        <v>0</v>
      </c>
      <c r="P18" s="31">
        <f>Capitulo!J9</f>
        <v>0</v>
      </c>
      <c r="Q18" s="31">
        <f>Capitulo!K9</f>
        <v>0</v>
      </c>
      <c r="R18" s="31">
        <f>Capitulo!L9</f>
        <v>0</v>
      </c>
      <c r="S18" s="31">
        <f>Capitulo!M9</f>
        <v>0</v>
      </c>
      <c r="T18" s="31">
        <f>Capitulo!N9</f>
        <v>0</v>
      </c>
      <c r="U18" s="31">
        <f>Capitulo!O9</f>
        <v>0</v>
      </c>
      <c r="V18" s="31">
        <f>Capitulo!P9</f>
        <v>0</v>
      </c>
      <c r="W18" s="31">
        <f>Capitulo!Q9</f>
        <v>0</v>
      </c>
      <c r="X18" s="31">
        <f>Capitulo!R9</f>
        <v>0</v>
      </c>
      <c r="Y18" s="97">
        <f>Capitulo!S9</f>
        <v>0</v>
      </c>
      <c r="Z18" s="47"/>
      <c r="AA18" s="31">
        <f>Capitulo!T9</f>
        <v>0</v>
      </c>
      <c r="AB18" s="48">
        <f>Capitulo!U9</f>
        <v>0</v>
      </c>
      <c r="AC18" s="51"/>
      <c r="AD18" s="31">
        <f>Capitulo!W9</f>
        <v>0</v>
      </c>
      <c r="AE18" s="31">
        <f>Capitulo!X9</f>
        <v>0</v>
      </c>
      <c r="AF18" s="31">
        <f t="shared" si="1"/>
        <v>0</v>
      </c>
      <c r="AG18" s="31">
        <f t="shared" si="2"/>
        <v>0</v>
      </c>
      <c r="AH18" s="35" t="e">
        <f t="shared" si="12"/>
        <v>#DIV/0!</v>
      </c>
      <c r="AI18" s="47"/>
      <c r="AJ18" s="31">
        <f>Capitulo!Y9</f>
        <v>0</v>
      </c>
      <c r="AK18" s="31">
        <f>Capitulo!Z9</f>
        <v>27</v>
      </c>
      <c r="AL18" s="31">
        <f>Capitulo!AA9</f>
        <v>0</v>
      </c>
      <c r="AM18" s="31">
        <f>Capitulo!AB9</f>
        <v>0</v>
      </c>
      <c r="AN18" s="31">
        <f t="shared" si="3"/>
        <v>0</v>
      </c>
      <c r="AO18" s="31">
        <f t="shared" si="13"/>
        <v>0</v>
      </c>
      <c r="AP18" s="31">
        <f t="shared" si="4"/>
        <v>0</v>
      </c>
      <c r="AQ18" s="35" t="e">
        <f t="shared" si="14"/>
        <v>#DIV/0!</v>
      </c>
      <c r="AR18" s="52"/>
      <c r="AS18" s="31">
        <f>Capitulo!AC9</f>
        <v>0</v>
      </c>
      <c r="AT18" s="31">
        <f>Capitulo!AD9</f>
        <v>0</v>
      </c>
      <c r="AU18" s="31">
        <f t="shared" si="5"/>
        <v>0</v>
      </c>
      <c r="AV18" s="31">
        <f t="shared" si="15"/>
        <v>0</v>
      </c>
      <c r="AW18" s="31">
        <f t="shared" si="16"/>
        <v>0</v>
      </c>
      <c r="AX18" s="35" t="e">
        <f t="shared" si="17"/>
        <v>#DIV/0!</v>
      </c>
      <c r="AY18" s="47"/>
      <c r="AZ18" s="31">
        <f>Capitulo!AE9</f>
        <v>0</v>
      </c>
      <c r="BA18" s="31">
        <f t="shared" si="6"/>
        <v>0</v>
      </c>
      <c r="BB18" s="31">
        <f t="shared" si="18"/>
        <v>0</v>
      </c>
      <c r="BC18" s="31">
        <f>Capitulo!Q9</f>
        <v>0</v>
      </c>
      <c r="BD18" s="35" t="e">
        <f t="shared" si="19"/>
        <v>#DIV/0!</v>
      </c>
      <c r="BE18" s="47"/>
      <c r="BF18" s="34">
        <f t="shared" si="7"/>
        <v>0</v>
      </c>
      <c r="BG18" s="31">
        <f t="shared" si="8"/>
        <v>0</v>
      </c>
      <c r="BH18" s="31">
        <f>Capitulo!AF9</f>
        <v>0</v>
      </c>
      <c r="BI18" s="34">
        <f t="shared" si="20"/>
        <v>0</v>
      </c>
      <c r="BJ18" s="34">
        <f t="shared" si="9"/>
        <v>0</v>
      </c>
      <c r="BK18" s="35" t="e">
        <f t="shared" si="21"/>
        <v>#DIV/0!</v>
      </c>
      <c r="BL18" s="47"/>
      <c r="BM18" s="31">
        <f>Capitulo!AG9</f>
        <v>0</v>
      </c>
      <c r="BN18" s="31">
        <f t="shared" si="10"/>
        <v>0</v>
      </c>
      <c r="BO18" s="31">
        <f t="shared" si="11"/>
        <v>0</v>
      </c>
      <c r="BP18" s="31">
        <f t="shared" si="22"/>
        <v>0</v>
      </c>
      <c r="BQ18" s="35" t="e">
        <f t="shared" si="23"/>
        <v>#DIV/0!</v>
      </c>
      <c r="BR18" s="31">
        <f>Capitulo!AH9</f>
        <v>0</v>
      </c>
    </row>
    <row r="19" spans="7:70">
      <c r="G19" s="33">
        <f>Capitulo!A10</f>
        <v>6</v>
      </c>
      <c r="H19" s="33" t="str">
        <f>Capitulo!B10</f>
        <v>????</v>
      </c>
      <c r="I19" s="33">
        <f>Capitulo!C10</f>
        <v>0</v>
      </c>
      <c r="J19" s="33">
        <f>Capitulo!D10</f>
        <v>0</v>
      </c>
      <c r="K19" s="31">
        <f>Capitulo!E10</f>
        <v>0</v>
      </c>
      <c r="L19" s="31">
        <f>Capitulo!F10</f>
        <v>0</v>
      </c>
      <c r="M19" s="31">
        <f>Capitulo!G10</f>
        <v>0</v>
      </c>
      <c r="N19" s="31">
        <f>Capitulo!H10</f>
        <v>0</v>
      </c>
      <c r="O19" s="31">
        <f>Capitulo!I10</f>
        <v>0</v>
      </c>
      <c r="P19" s="31">
        <f>Capitulo!J10</f>
        <v>0</v>
      </c>
      <c r="Q19" s="31">
        <f>Capitulo!K10</f>
        <v>0</v>
      </c>
      <c r="R19" s="31">
        <f>Capitulo!L10</f>
        <v>0</v>
      </c>
      <c r="S19" s="31">
        <f>Capitulo!M10</f>
        <v>0</v>
      </c>
      <c r="T19" s="31">
        <f>Capitulo!N10</f>
        <v>0</v>
      </c>
      <c r="U19" s="31">
        <f>Capitulo!O10</f>
        <v>0</v>
      </c>
      <c r="V19" s="31">
        <f>Capitulo!P10</f>
        <v>0</v>
      </c>
      <c r="W19" s="31">
        <f>Capitulo!Q10</f>
        <v>0</v>
      </c>
      <c r="X19" s="31">
        <f>Capitulo!R10</f>
        <v>0</v>
      </c>
      <c r="Y19" s="97">
        <f>Capitulo!S10</f>
        <v>0</v>
      </c>
      <c r="Z19" s="47"/>
      <c r="AA19" s="31">
        <f>Capitulo!T10</f>
        <v>0</v>
      </c>
      <c r="AB19" s="48">
        <f>Capitulo!U10</f>
        <v>0</v>
      </c>
      <c r="AC19" s="51"/>
      <c r="AD19" s="31">
        <f>Capitulo!W10</f>
        <v>0</v>
      </c>
      <c r="AE19" s="31">
        <f>Capitulo!X10</f>
        <v>0</v>
      </c>
      <c r="AF19" s="31">
        <f t="shared" si="1"/>
        <v>0</v>
      </c>
      <c r="AG19" s="31">
        <f t="shared" si="2"/>
        <v>0</v>
      </c>
      <c r="AH19" s="35" t="e">
        <f t="shared" si="12"/>
        <v>#DIV/0!</v>
      </c>
      <c r="AI19" s="47"/>
      <c r="AJ19" s="31">
        <f>Capitulo!Y10</f>
        <v>0</v>
      </c>
      <c r="AK19" s="31">
        <f>Capitulo!Z10</f>
        <v>27</v>
      </c>
      <c r="AL19" s="31">
        <f>Capitulo!AA10</f>
        <v>0</v>
      </c>
      <c r="AM19" s="31">
        <f>Capitulo!AB10</f>
        <v>0</v>
      </c>
      <c r="AN19" s="31">
        <f t="shared" si="3"/>
        <v>0</v>
      </c>
      <c r="AO19" s="31">
        <f t="shared" si="13"/>
        <v>0</v>
      </c>
      <c r="AP19" s="31">
        <f t="shared" si="4"/>
        <v>0</v>
      </c>
      <c r="AQ19" s="35" t="e">
        <f t="shared" si="14"/>
        <v>#DIV/0!</v>
      </c>
      <c r="AR19" s="52"/>
      <c r="AS19" s="31">
        <f>Capitulo!AC10</f>
        <v>0</v>
      </c>
      <c r="AT19" s="31">
        <f>Capitulo!AD10</f>
        <v>0</v>
      </c>
      <c r="AU19" s="31">
        <f t="shared" si="5"/>
        <v>0</v>
      </c>
      <c r="AV19" s="31">
        <f t="shared" si="15"/>
        <v>0</v>
      </c>
      <c r="AW19" s="31">
        <f t="shared" si="16"/>
        <v>0</v>
      </c>
      <c r="AX19" s="35" t="e">
        <f t="shared" si="17"/>
        <v>#DIV/0!</v>
      </c>
      <c r="AY19" s="47"/>
      <c r="AZ19" s="31">
        <f>Capitulo!AE10</f>
        <v>0</v>
      </c>
      <c r="BA19" s="31">
        <f t="shared" si="6"/>
        <v>0</v>
      </c>
      <c r="BB19" s="31">
        <f t="shared" si="18"/>
        <v>0</v>
      </c>
      <c r="BC19" s="31">
        <f>Capitulo!Q10</f>
        <v>0</v>
      </c>
      <c r="BD19" s="35" t="e">
        <f t="shared" si="19"/>
        <v>#DIV/0!</v>
      </c>
      <c r="BE19" s="47"/>
      <c r="BF19" s="34">
        <f t="shared" si="7"/>
        <v>0</v>
      </c>
      <c r="BG19" s="31">
        <f t="shared" si="8"/>
        <v>0</v>
      </c>
      <c r="BH19" s="31">
        <f>Capitulo!AF10</f>
        <v>0</v>
      </c>
      <c r="BI19" s="34">
        <f t="shared" si="20"/>
        <v>0</v>
      </c>
      <c r="BJ19" s="34">
        <f t="shared" si="9"/>
        <v>0</v>
      </c>
      <c r="BK19" s="35" t="e">
        <f t="shared" si="21"/>
        <v>#DIV/0!</v>
      </c>
      <c r="BL19" s="47"/>
      <c r="BM19" s="31">
        <f>Capitulo!AG10</f>
        <v>0</v>
      </c>
      <c r="BN19" s="31">
        <f t="shared" si="10"/>
        <v>0</v>
      </c>
      <c r="BO19" s="31">
        <f t="shared" si="11"/>
        <v>0</v>
      </c>
      <c r="BP19" s="31">
        <f t="shared" si="22"/>
        <v>0</v>
      </c>
      <c r="BQ19" s="35" t="e">
        <f t="shared" si="23"/>
        <v>#DIV/0!</v>
      </c>
      <c r="BR19" s="31">
        <f>Capitulo!AH10</f>
        <v>0</v>
      </c>
    </row>
    <row r="20" spans="7:70">
      <c r="G20" s="33">
        <f>Capitulo!A11</f>
        <v>7</v>
      </c>
      <c r="H20" s="33" t="str">
        <f>Capitulo!B11</f>
        <v>????</v>
      </c>
      <c r="I20" s="33">
        <f>Capitulo!C11</f>
        <v>0</v>
      </c>
      <c r="J20" s="33">
        <f>Capitulo!D11</f>
        <v>0</v>
      </c>
      <c r="K20" s="31">
        <f>Capitulo!E11</f>
        <v>0</v>
      </c>
      <c r="L20" s="31">
        <f>Capitulo!F11</f>
        <v>0</v>
      </c>
      <c r="M20" s="31">
        <f>Capitulo!G11</f>
        <v>0</v>
      </c>
      <c r="N20" s="31">
        <f>Capitulo!H11</f>
        <v>0</v>
      </c>
      <c r="O20" s="31">
        <f>Capitulo!I11</f>
        <v>0</v>
      </c>
      <c r="P20" s="31">
        <f>Capitulo!J11</f>
        <v>0</v>
      </c>
      <c r="Q20" s="31">
        <f>Capitulo!K11</f>
        <v>0</v>
      </c>
      <c r="R20" s="31">
        <f>Capitulo!L11</f>
        <v>0</v>
      </c>
      <c r="S20" s="31">
        <f>Capitulo!M11</f>
        <v>0</v>
      </c>
      <c r="T20" s="31">
        <f>Capitulo!N11</f>
        <v>0</v>
      </c>
      <c r="U20" s="31">
        <f>Capitulo!O11</f>
        <v>0</v>
      </c>
      <c r="V20" s="31">
        <f>Capitulo!P11</f>
        <v>0</v>
      </c>
      <c r="W20" s="31">
        <f>Capitulo!Q11</f>
        <v>0</v>
      </c>
      <c r="X20" s="31">
        <f>Capitulo!R11</f>
        <v>0</v>
      </c>
      <c r="Y20" s="97">
        <f>Capitulo!S11</f>
        <v>0</v>
      </c>
      <c r="Z20" s="47"/>
      <c r="AA20" s="31">
        <f>Capitulo!T11</f>
        <v>0</v>
      </c>
      <c r="AB20" s="48">
        <f>Capitulo!U11</f>
        <v>0</v>
      </c>
      <c r="AC20" s="51"/>
      <c r="AD20" s="31">
        <f>Capitulo!W11</f>
        <v>0</v>
      </c>
      <c r="AE20" s="31">
        <f>Capitulo!X11</f>
        <v>0</v>
      </c>
      <c r="AF20" s="31">
        <f t="shared" si="1"/>
        <v>0</v>
      </c>
      <c r="AG20" s="31">
        <f t="shared" si="2"/>
        <v>0</v>
      </c>
      <c r="AH20" s="35" t="e">
        <f t="shared" si="12"/>
        <v>#DIV/0!</v>
      </c>
      <c r="AI20" s="47"/>
      <c r="AJ20" s="31">
        <f>Capitulo!Y11</f>
        <v>0</v>
      </c>
      <c r="AK20" s="31">
        <f>Capitulo!Z11</f>
        <v>27</v>
      </c>
      <c r="AL20" s="31">
        <f>Capitulo!AA11</f>
        <v>0</v>
      </c>
      <c r="AM20" s="31">
        <f>Capitulo!AB11</f>
        <v>0</v>
      </c>
      <c r="AN20" s="31">
        <f t="shared" si="3"/>
        <v>0</v>
      </c>
      <c r="AO20" s="31">
        <f t="shared" si="13"/>
        <v>0</v>
      </c>
      <c r="AP20" s="31">
        <f t="shared" si="4"/>
        <v>0</v>
      </c>
      <c r="AQ20" s="35" t="e">
        <f t="shared" si="14"/>
        <v>#DIV/0!</v>
      </c>
      <c r="AR20" s="52"/>
      <c r="AS20" s="31">
        <f>Capitulo!AC11</f>
        <v>0</v>
      </c>
      <c r="AT20" s="31">
        <f>Capitulo!AD11</f>
        <v>0</v>
      </c>
      <c r="AU20" s="31">
        <f t="shared" si="5"/>
        <v>0</v>
      </c>
      <c r="AV20" s="31">
        <f t="shared" si="15"/>
        <v>0</v>
      </c>
      <c r="AW20" s="31">
        <f t="shared" si="16"/>
        <v>0</v>
      </c>
      <c r="AX20" s="35" t="e">
        <f t="shared" si="17"/>
        <v>#DIV/0!</v>
      </c>
      <c r="AY20" s="47"/>
      <c r="AZ20" s="31">
        <f>Capitulo!AE11</f>
        <v>0</v>
      </c>
      <c r="BA20" s="31">
        <f t="shared" si="6"/>
        <v>0</v>
      </c>
      <c r="BB20" s="31">
        <f t="shared" si="18"/>
        <v>0</v>
      </c>
      <c r="BC20" s="31">
        <f>Capitulo!Q11</f>
        <v>0</v>
      </c>
      <c r="BD20" s="35" t="e">
        <f t="shared" si="19"/>
        <v>#DIV/0!</v>
      </c>
      <c r="BE20" s="47"/>
      <c r="BF20" s="34">
        <f t="shared" si="7"/>
        <v>0</v>
      </c>
      <c r="BG20" s="31">
        <f t="shared" si="8"/>
        <v>0</v>
      </c>
      <c r="BH20" s="31">
        <f>Capitulo!AF11</f>
        <v>0</v>
      </c>
      <c r="BI20" s="34">
        <f t="shared" si="20"/>
        <v>0</v>
      </c>
      <c r="BJ20" s="34">
        <f t="shared" si="9"/>
        <v>0</v>
      </c>
      <c r="BK20" s="35" t="e">
        <f t="shared" si="21"/>
        <v>#DIV/0!</v>
      </c>
      <c r="BL20" s="47"/>
      <c r="BM20" s="31">
        <f>Capitulo!AG11</f>
        <v>0</v>
      </c>
      <c r="BN20" s="31">
        <f t="shared" si="10"/>
        <v>0</v>
      </c>
      <c r="BO20" s="31">
        <f t="shared" si="11"/>
        <v>0</v>
      </c>
      <c r="BP20" s="31">
        <f t="shared" si="22"/>
        <v>0</v>
      </c>
      <c r="BQ20" s="35" t="e">
        <f t="shared" si="23"/>
        <v>#DIV/0!</v>
      </c>
      <c r="BR20" s="31">
        <f>Capitulo!AH11</f>
        <v>0</v>
      </c>
    </row>
    <row r="21" spans="7:70">
      <c r="G21" s="33">
        <f>Capitulo!A12</f>
        <v>8</v>
      </c>
      <c r="H21" s="33" t="str">
        <f>Capitulo!B12</f>
        <v>????</v>
      </c>
      <c r="I21" s="33">
        <f>Capitulo!C12</f>
        <v>0</v>
      </c>
      <c r="J21" s="33">
        <f>Capitulo!D12</f>
        <v>0</v>
      </c>
      <c r="K21" s="31">
        <f>Capitulo!E12</f>
        <v>0</v>
      </c>
      <c r="L21" s="31">
        <f>Capitulo!F12</f>
        <v>0</v>
      </c>
      <c r="M21" s="31">
        <f>Capitulo!G12</f>
        <v>0</v>
      </c>
      <c r="N21" s="31">
        <f>Capitulo!H12</f>
        <v>0</v>
      </c>
      <c r="O21" s="31">
        <f>Capitulo!I12</f>
        <v>0</v>
      </c>
      <c r="P21" s="31">
        <f>Capitulo!J12</f>
        <v>0</v>
      </c>
      <c r="Q21" s="31">
        <f>Capitulo!K12</f>
        <v>0</v>
      </c>
      <c r="R21" s="31">
        <f>Capitulo!L12</f>
        <v>0</v>
      </c>
      <c r="S21" s="31">
        <f>Capitulo!M12</f>
        <v>0</v>
      </c>
      <c r="T21" s="31">
        <f>Capitulo!N12</f>
        <v>0</v>
      </c>
      <c r="U21" s="31">
        <f>Capitulo!O12</f>
        <v>0</v>
      </c>
      <c r="V21" s="31">
        <f>Capitulo!P12</f>
        <v>0</v>
      </c>
      <c r="W21" s="31">
        <f>Capitulo!Q12</f>
        <v>0</v>
      </c>
      <c r="X21" s="31">
        <f>Capitulo!R12</f>
        <v>0</v>
      </c>
      <c r="Y21" s="97">
        <f>Capitulo!S12</f>
        <v>0</v>
      </c>
      <c r="Z21" s="47"/>
      <c r="AA21" s="31">
        <f>Capitulo!T12</f>
        <v>0</v>
      </c>
      <c r="AB21" s="48">
        <f>Capitulo!U12</f>
        <v>0</v>
      </c>
      <c r="AC21" s="51"/>
      <c r="AD21" s="31">
        <f>Capitulo!W12</f>
        <v>0</v>
      </c>
      <c r="AE21" s="31">
        <f>Capitulo!X12</f>
        <v>0</v>
      </c>
      <c r="AF21" s="31">
        <f t="shared" si="1"/>
        <v>0</v>
      </c>
      <c r="AG21" s="31">
        <f t="shared" si="2"/>
        <v>0</v>
      </c>
      <c r="AH21" s="35" t="e">
        <f t="shared" si="12"/>
        <v>#DIV/0!</v>
      </c>
      <c r="AI21" s="47"/>
      <c r="AJ21" s="31">
        <f>Capitulo!Y12</f>
        <v>0</v>
      </c>
      <c r="AK21" s="31">
        <f>Capitulo!Z12</f>
        <v>27</v>
      </c>
      <c r="AL21" s="31">
        <f>Capitulo!AA12</f>
        <v>0</v>
      </c>
      <c r="AM21" s="31">
        <f>Capitulo!AB12</f>
        <v>0</v>
      </c>
      <c r="AN21" s="31">
        <f t="shared" si="3"/>
        <v>0</v>
      </c>
      <c r="AO21" s="31">
        <f t="shared" si="13"/>
        <v>0</v>
      </c>
      <c r="AP21" s="31">
        <f t="shared" si="4"/>
        <v>0</v>
      </c>
      <c r="AQ21" s="35" t="e">
        <f t="shared" si="14"/>
        <v>#DIV/0!</v>
      </c>
      <c r="AR21" s="52"/>
      <c r="AS21" s="31">
        <f>Capitulo!AC12</f>
        <v>0</v>
      </c>
      <c r="AT21" s="31">
        <f>Capitulo!AD12</f>
        <v>0</v>
      </c>
      <c r="AU21" s="31">
        <f t="shared" si="5"/>
        <v>0</v>
      </c>
      <c r="AV21" s="31">
        <f t="shared" si="15"/>
        <v>0</v>
      </c>
      <c r="AW21" s="31">
        <f t="shared" si="16"/>
        <v>0</v>
      </c>
      <c r="AX21" s="35" t="e">
        <f t="shared" si="17"/>
        <v>#DIV/0!</v>
      </c>
      <c r="AY21" s="47"/>
      <c r="AZ21" s="31">
        <f>Capitulo!AE12</f>
        <v>0</v>
      </c>
      <c r="BA21" s="31">
        <f t="shared" si="6"/>
        <v>0</v>
      </c>
      <c r="BB21" s="31">
        <f t="shared" si="18"/>
        <v>0</v>
      </c>
      <c r="BC21" s="31">
        <f>Capitulo!Q12</f>
        <v>0</v>
      </c>
      <c r="BD21" s="35" t="e">
        <f t="shared" si="19"/>
        <v>#DIV/0!</v>
      </c>
      <c r="BE21" s="47"/>
      <c r="BF21" s="34">
        <f t="shared" si="7"/>
        <v>0</v>
      </c>
      <c r="BG21" s="31">
        <f t="shared" si="8"/>
        <v>0</v>
      </c>
      <c r="BH21" s="31">
        <f>Capitulo!AF12</f>
        <v>0</v>
      </c>
      <c r="BI21" s="34">
        <f t="shared" si="20"/>
        <v>0</v>
      </c>
      <c r="BJ21" s="34">
        <f t="shared" si="9"/>
        <v>0</v>
      </c>
      <c r="BK21" s="35" t="e">
        <f t="shared" si="21"/>
        <v>#DIV/0!</v>
      </c>
      <c r="BL21" s="47"/>
      <c r="BM21" s="31">
        <f>Capitulo!AG12</f>
        <v>0</v>
      </c>
      <c r="BN21" s="31">
        <f t="shared" si="10"/>
        <v>0</v>
      </c>
      <c r="BO21" s="31">
        <f t="shared" si="11"/>
        <v>0</v>
      </c>
      <c r="BP21" s="31">
        <f t="shared" si="22"/>
        <v>0</v>
      </c>
      <c r="BQ21" s="35" t="e">
        <f t="shared" si="23"/>
        <v>#DIV/0!</v>
      </c>
      <c r="BR21" s="31">
        <f>Capitulo!AH12</f>
        <v>0</v>
      </c>
    </row>
    <row r="22" spans="7:70">
      <c r="G22" s="33">
        <f>Capitulo!A13</f>
        <v>9</v>
      </c>
      <c r="H22" s="33" t="str">
        <f>Capitulo!B13</f>
        <v>????</v>
      </c>
      <c r="I22" s="33">
        <f>Capitulo!C13</f>
        <v>0</v>
      </c>
      <c r="J22" s="33">
        <f>Capitulo!D13</f>
        <v>0</v>
      </c>
      <c r="K22" s="31">
        <f>Capitulo!E13</f>
        <v>0</v>
      </c>
      <c r="L22" s="31">
        <f>Capitulo!F13</f>
        <v>0</v>
      </c>
      <c r="M22" s="31">
        <f>Capitulo!G13</f>
        <v>0</v>
      </c>
      <c r="N22" s="31">
        <f>Capitulo!H13</f>
        <v>0</v>
      </c>
      <c r="O22" s="31">
        <f>Capitulo!I13</f>
        <v>0</v>
      </c>
      <c r="P22" s="31">
        <f>Capitulo!J13</f>
        <v>0</v>
      </c>
      <c r="Q22" s="31">
        <f>Capitulo!K13</f>
        <v>0</v>
      </c>
      <c r="R22" s="31">
        <f>Capitulo!L13</f>
        <v>0</v>
      </c>
      <c r="S22" s="31">
        <f>Capitulo!M13</f>
        <v>0</v>
      </c>
      <c r="T22" s="31">
        <f>Capitulo!N13</f>
        <v>0</v>
      </c>
      <c r="U22" s="31">
        <f>Capitulo!O13</f>
        <v>0</v>
      </c>
      <c r="V22" s="31">
        <f>Capitulo!P13</f>
        <v>0</v>
      </c>
      <c r="W22" s="31">
        <f>Capitulo!Q13</f>
        <v>0</v>
      </c>
      <c r="X22" s="31">
        <f>Capitulo!R13</f>
        <v>0</v>
      </c>
      <c r="Y22" s="97">
        <f>Capitulo!S13</f>
        <v>0</v>
      </c>
      <c r="Z22" s="47"/>
      <c r="AA22" s="31">
        <f>Capitulo!T13</f>
        <v>0</v>
      </c>
      <c r="AB22" s="48">
        <f>Capitulo!U13</f>
        <v>0</v>
      </c>
      <c r="AC22" s="51"/>
      <c r="AD22" s="31">
        <f>Capitulo!W13</f>
        <v>0</v>
      </c>
      <c r="AE22" s="31">
        <f>Capitulo!X13</f>
        <v>0</v>
      </c>
      <c r="AF22" s="31">
        <f t="shared" si="1"/>
        <v>0</v>
      </c>
      <c r="AG22" s="31">
        <f t="shared" si="2"/>
        <v>0</v>
      </c>
      <c r="AH22" s="35" t="e">
        <f t="shared" si="12"/>
        <v>#DIV/0!</v>
      </c>
      <c r="AI22" s="47"/>
      <c r="AJ22" s="31">
        <f>Capitulo!Y13</f>
        <v>0</v>
      </c>
      <c r="AK22" s="31">
        <f>Capitulo!Z13</f>
        <v>27</v>
      </c>
      <c r="AL22" s="31">
        <f>Capitulo!AA13</f>
        <v>0</v>
      </c>
      <c r="AM22" s="31">
        <f>Capitulo!AB13</f>
        <v>0</v>
      </c>
      <c r="AN22" s="31">
        <f t="shared" si="3"/>
        <v>0</v>
      </c>
      <c r="AO22" s="31">
        <f t="shared" si="13"/>
        <v>0</v>
      </c>
      <c r="AP22" s="31">
        <f t="shared" si="4"/>
        <v>0</v>
      </c>
      <c r="AQ22" s="35" t="e">
        <f t="shared" si="14"/>
        <v>#DIV/0!</v>
      </c>
      <c r="AR22" s="52"/>
      <c r="AS22" s="31">
        <f>Capitulo!AC13</f>
        <v>0</v>
      </c>
      <c r="AT22" s="31">
        <f>Capitulo!AD13</f>
        <v>0</v>
      </c>
      <c r="AU22" s="31">
        <f t="shared" si="5"/>
        <v>0</v>
      </c>
      <c r="AV22" s="31">
        <f t="shared" si="15"/>
        <v>0</v>
      </c>
      <c r="AW22" s="31">
        <f t="shared" si="16"/>
        <v>0</v>
      </c>
      <c r="AX22" s="35" t="e">
        <f t="shared" si="17"/>
        <v>#DIV/0!</v>
      </c>
      <c r="AY22" s="47"/>
      <c r="AZ22" s="31">
        <f>Capitulo!AE13</f>
        <v>0</v>
      </c>
      <c r="BA22" s="31">
        <f t="shared" si="6"/>
        <v>0</v>
      </c>
      <c r="BB22" s="31">
        <f t="shared" si="18"/>
        <v>0</v>
      </c>
      <c r="BC22" s="31">
        <f>Capitulo!Q13</f>
        <v>0</v>
      </c>
      <c r="BD22" s="35" t="e">
        <f t="shared" si="19"/>
        <v>#DIV/0!</v>
      </c>
      <c r="BE22" s="47"/>
      <c r="BF22" s="34">
        <f t="shared" si="7"/>
        <v>0</v>
      </c>
      <c r="BG22" s="31">
        <f t="shared" si="8"/>
        <v>0</v>
      </c>
      <c r="BH22" s="31">
        <f>Capitulo!AF13</f>
        <v>0</v>
      </c>
      <c r="BI22" s="34">
        <f t="shared" si="20"/>
        <v>0</v>
      </c>
      <c r="BJ22" s="34">
        <f t="shared" si="9"/>
        <v>0</v>
      </c>
      <c r="BK22" s="35" t="e">
        <f t="shared" si="21"/>
        <v>#DIV/0!</v>
      </c>
      <c r="BL22" s="47"/>
      <c r="BM22" s="31">
        <f>Capitulo!AG13</f>
        <v>0</v>
      </c>
      <c r="BN22" s="31">
        <f t="shared" si="10"/>
        <v>0</v>
      </c>
      <c r="BO22" s="31">
        <f t="shared" si="11"/>
        <v>0</v>
      </c>
      <c r="BP22" s="31">
        <f t="shared" si="22"/>
        <v>0</v>
      </c>
      <c r="BQ22" s="35" t="e">
        <f t="shared" si="23"/>
        <v>#DIV/0!</v>
      </c>
      <c r="BR22" s="31">
        <f>Capitulo!AH13</f>
        <v>0</v>
      </c>
    </row>
    <row r="23" spans="7:70">
      <c r="G23" s="33">
        <f>Capitulo!A14</f>
        <v>10</v>
      </c>
      <c r="H23" s="33" t="str">
        <f>Capitulo!B14</f>
        <v>????</v>
      </c>
      <c r="I23" s="33">
        <f>Capitulo!C14</f>
        <v>0</v>
      </c>
      <c r="J23" s="33">
        <f>Capitulo!D14</f>
        <v>0</v>
      </c>
      <c r="K23" s="31">
        <f>Capitulo!E14</f>
        <v>0</v>
      </c>
      <c r="L23" s="31">
        <f>Capitulo!F14</f>
        <v>0</v>
      </c>
      <c r="M23" s="31">
        <f>Capitulo!G14</f>
        <v>0</v>
      </c>
      <c r="N23" s="31">
        <f>Capitulo!H14</f>
        <v>0</v>
      </c>
      <c r="O23" s="31">
        <f>Capitulo!I14</f>
        <v>0</v>
      </c>
      <c r="P23" s="31">
        <f>Capitulo!J14</f>
        <v>0</v>
      </c>
      <c r="Q23" s="31">
        <f>Capitulo!K14</f>
        <v>0</v>
      </c>
      <c r="R23" s="31">
        <f>Capitulo!L14</f>
        <v>0</v>
      </c>
      <c r="S23" s="31">
        <f>Capitulo!M14</f>
        <v>0</v>
      </c>
      <c r="T23" s="31">
        <f>Capitulo!N14</f>
        <v>0</v>
      </c>
      <c r="U23" s="31">
        <f>Capitulo!O14</f>
        <v>0</v>
      </c>
      <c r="V23" s="31">
        <f>Capitulo!P14</f>
        <v>0</v>
      </c>
      <c r="W23" s="31">
        <f>Capitulo!Q14</f>
        <v>0</v>
      </c>
      <c r="X23" s="31">
        <f>Capitulo!R14</f>
        <v>0</v>
      </c>
      <c r="Y23" s="97">
        <f>Capitulo!S14</f>
        <v>0</v>
      </c>
      <c r="Z23" s="47"/>
      <c r="AA23" s="31">
        <f>Capitulo!T14</f>
        <v>0</v>
      </c>
      <c r="AB23" s="48">
        <f>Capitulo!U14</f>
        <v>0</v>
      </c>
      <c r="AC23" s="51"/>
      <c r="AD23" s="31">
        <f>Capitulo!W14</f>
        <v>0</v>
      </c>
      <c r="AE23" s="31">
        <f>Capitulo!X14</f>
        <v>0</v>
      </c>
      <c r="AF23" s="31">
        <f t="shared" si="1"/>
        <v>0</v>
      </c>
      <c r="AG23" s="31">
        <f t="shared" si="2"/>
        <v>0</v>
      </c>
      <c r="AH23" s="35" t="e">
        <f t="shared" si="12"/>
        <v>#DIV/0!</v>
      </c>
      <c r="AI23" s="47"/>
      <c r="AJ23" s="31">
        <f>Capitulo!Y14</f>
        <v>0</v>
      </c>
      <c r="AK23" s="31">
        <f>Capitulo!Z14</f>
        <v>27</v>
      </c>
      <c r="AL23" s="31">
        <f>Capitulo!AA14</f>
        <v>0</v>
      </c>
      <c r="AM23" s="31">
        <f>Capitulo!AB14</f>
        <v>0</v>
      </c>
      <c r="AN23" s="31">
        <f t="shared" si="3"/>
        <v>0</v>
      </c>
      <c r="AO23" s="31">
        <f t="shared" si="13"/>
        <v>0</v>
      </c>
      <c r="AP23" s="31">
        <f t="shared" si="4"/>
        <v>0</v>
      </c>
      <c r="AQ23" s="35" t="e">
        <f t="shared" si="14"/>
        <v>#DIV/0!</v>
      </c>
      <c r="AR23" s="52"/>
      <c r="AS23" s="31">
        <f>Capitulo!AC14</f>
        <v>0</v>
      </c>
      <c r="AT23" s="31">
        <f>Capitulo!AD14</f>
        <v>0</v>
      </c>
      <c r="AU23" s="31">
        <f t="shared" si="5"/>
        <v>0</v>
      </c>
      <c r="AV23" s="31">
        <f t="shared" si="15"/>
        <v>0</v>
      </c>
      <c r="AW23" s="31">
        <f t="shared" si="16"/>
        <v>0</v>
      </c>
      <c r="AX23" s="35" t="e">
        <f t="shared" si="17"/>
        <v>#DIV/0!</v>
      </c>
      <c r="AY23" s="47"/>
      <c r="AZ23" s="31">
        <f>Capitulo!AE14</f>
        <v>0</v>
      </c>
      <c r="BA23" s="31">
        <f t="shared" si="6"/>
        <v>0</v>
      </c>
      <c r="BB23" s="31">
        <f t="shared" si="18"/>
        <v>0</v>
      </c>
      <c r="BC23" s="31">
        <f>Capitulo!Q14</f>
        <v>0</v>
      </c>
      <c r="BD23" s="35" t="e">
        <f t="shared" si="19"/>
        <v>#DIV/0!</v>
      </c>
      <c r="BE23" s="47"/>
      <c r="BF23" s="34">
        <f t="shared" si="7"/>
        <v>0</v>
      </c>
      <c r="BG23" s="31">
        <f t="shared" si="8"/>
        <v>0</v>
      </c>
      <c r="BH23" s="31">
        <f>Capitulo!AF14</f>
        <v>0</v>
      </c>
      <c r="BI23" s="34">
        <f t="shared" si="20"/>
        <v>0</v>
      </c>
      <c r="BJ23" s="34">
        <f t="shared" si="9"/>
        <v>0</v>
      </c>
      <c r="BK23" s="35" t="e">
        <f t="shared" si="21"/>
        <v>#DIV/0!</v>
      </c>
      <c r="BL23" s="47"/>
      <c r="BM23" s="31">
        <f>Capitulo!AG14</f>
        <v>0</v>
      </c>
      <c r="BN23" s="31">
        <f t="shared" si="10"/>
        <v>0</v>
      </c>
      <c r="BO23" s="31">
        <f t="shared" si="11"/>
        <v>0</v>
      </c>
      <c r="BP23" s="31">
        <f t="shared" si="22"/>
        <v>0</v>
      </c>
      <c r="BQ23" s="35" t="e">
        <f t="shared" si="23"/>
        <v>#DIV/0!</v>
      </c>
      <c r="BR23" s="31">
        <f>Capitulo!AH14</f>
        <v>0</v>
      </c>
    </row>
    <row r="24" spans="7:70">
      <c r="G24" s="33">
        <f>Capitulo!A15</f>
        <v>11</v>
      </c>
      <c r="H24" s="33" t="str">
        <f>Capitulo!B15</f>
        <v>????</v>
      </c>
      <c r="I24" s="33">
        <f>Capitulo!C15</f>
        <v>0</v>
      </c>
      <c r="J24" s="33">
        <f>Capitulo!D15</f>
        <v>0</v>
      </c>
      <c r="K24" s="31">
        <f>Capitulo!E15</f>
        <v>0</v>
      </c>
      <c r="L24" s="31">
        <f>Capitulo!F15</f>
        <v>0</v>
      </c>
      <c r="M24" s="31">
        <f>Capitulo!G15</f>
        <v>0</v>
      </c>
      <c r="N24" s="31">
        <f>Capitulo!H15</f>
        <v>0</v>
      </c>
      <c r="O24" s="31">
        <f>Capitulo!I15</f>
        <v>0</v>
      </c>
      <c r="P24" s="31">
        <f>Capitulo!J15</f>
        <v>0</v>
      </c>
      <c r="Q24" s="31">
        <f>Capitulo!K15</f>
        <v>0</v>
      </c>
      <c r="R24" s="31">
        <f>Capitulo!L15</f>
        <v>0</v>
      </c>
      <c r="S24" s="31">
        <f>Capitulo!M15</f>
        <v>0</v>
      </c>
      <c r="T24" s="31">
        <f>Capitulo!N15</f>
        <v>0</v>
      </c>
      <c r="U24" s="31">
        <f>Capitulo!O15</f>
        <v>0</v>
      </c>
      <c r="V24" s="31">
        <f>Capitulo!P15</f>
        <v>0</v>
      </c>
      <c r="W24" s="31">
        <f>Capitulo!Q15</f>
        <v>0</v>
      </c>
      <c r="X24" s="31">
        <f>Capitulo!R15</f>
        <v>0</v>
      </c>
      <c r="Y24" s="97">
        <f>Capitulo!S15</f>
        <v>0</v>
      </c>
      <c r="Z24" s="47"/>
      <c r="AA24" s="31">
        <f>Capitulo!T15</f>
        <v>0</v>
      </c>
      <c r="AB24" s="48">
        <f>Capitulo!U15</f>
        <v>0</v>
      </c>
      <c r="AC24" s="51"/>
      <c r="AD24" s="31">
        <f>Capitulo!W15</f>
        <v>0</v>
      </c>
      <c r="AE24" s="31">
        <f>Capitulo!X15</f>
        <v>0</v>
      </c>
      <c r="AF24" s="31">
        <f t="shared" si="1"/>
        <v>0</v>
      </c>
      <c r="AG24" s="31">
        <f t="shared" si="2"/>
        <v>0</v>
      </c>
      <c r="AH24" s="35" t="e">
        <f t="shared" si="12"/>
        <v>#DIV/0!</v>
      </c>
      <c r="AI24" s="47"/>
      <c r="AJ24" s="31">
        <f>Capitulo!Y15</f>
        <v>0</v>
      </c>
      <c r="AK24" s="31">
        <f>Capitulo!Z15</f>
        <v>27</v>
      </c>
      <c r="AL24" s="31">
        <f>Capitulo!AA15</f>
        <v>0</v>
      </c>
      <c r="AM24" s="31">
        <f>Capitulo!AB15</f>
        <v>0</v>
      </c>
      <c r="AN24" s="31">
        <f t="shared" si="3"/>
        <v>0</v>
      </c>
      <c r="AO24" s="31">
        <f t="shared" si="13"/>
        <v>0</v>
      </c>
      <c r="AP24" s="31">
        <f t="shared" si="4"/>
        <v>0</v>
      </c>
      <c r="AQ24" s="35" t="e">
        <f t="shared" si="14"/>
        <v>#DIV/0!</v>
      </c>
      <c r="AR24" s="52"/>
      <c r="AS24" s="31">
        <f>Capitulo!AC15</f>
        <v>0</v>
      </c>
      <c r="AT24" s="31">
        <f>Capitulo!AD15</f>
        <v>0</v>
      </c>
      <c r="AU24" s="31">
        <f t="shared" si="5"/>
        <v>0</v>
      </c>
      <c r="AV24" s="31">
        <f t="shared" si="15"/>
        <v>0</v>
      </c>
      <c r="AW24" s="31">
        <f t="shared" si="16"/>
        <v>0</v>
      </c>
      <c r="AX24" s="35" t="e">
        <f t="shared" si="17"/>
        <v>#DIV/0!</v>
      </c>
      <c r="AY24" s="47"/>
      <c r="AZ24" s="31">
        <f>Capitulo!AE15</f>
        <v>0</v>
      </c>
      <c r="BA24" s="31">
        <f t="shared" si="6"/>
        <v>0</v>
      </c>
      <c r="BB24" s="31">
        <f t="shared" si="18"/>
        <v>0</v>
      </c>
      <c r="BC24" s="31">
        <f>Capitulo!Q15</f>
        <v>0</v>
      </c>
      <c r="BD24" s="35" t="e">
        <f t="shared" si="19"/>
        <v>#DIV/0!</v>
      </c>
      <c r="BE24" s="47"/>
      <c r="BF24" s="34">
        <f t="shared" si="7"/>
        <v>0</v>
      </c>
      <c r="BG24" s="31">
        <f t="shared" si="8"/>
        <v>0</v>
      </c>
      <c r="BH24" s="31">
        <f>Capitulo!AF15</f>
        <v>0</v>
      </c>
      <c r="BI24" s="34">
        <f t="shared" si="20"/>
        <v>0</v>
      </c>
      <c r="BJ24" s="34">
        <f t="shared" si="9"/>
        <v>0</v>
      </c>
      <c r="BK24" s="35" t="e">
        <f t="shared" si="21"/>
        <v>#DIV/0!</v>
      </c>
      <c r="BL24" s="47"/>
      <c r="BM24" s="31">
        <f>Capitulo!AG15</f>
        <v>0</v>
      </c>
      <c r="BN24" s="31">
        <f t="shared" si="10"/>
        <v>0</v>
      </c>
      <c r="BO24" s="31">
        <f t="shared" si="11"/>
        <v>0</v>
      </c>
      <c r="BP24" s="31">
        <f t="shared" si="22"/>
        <v>0</v>
      </c>
      <c r="BQ24" s="35" t="e">
        <f t="shared" si="23"/>
        <v>#DIV/0!</v>
      </c>
      <c r="BR24" s="31">
        <f>Capitulo!AH15</f>
        <v>0</v>
      </c>
    </row>
    <row r="25" spans="7:70">
      <c r="G25" s="33">
        <f>Capitulo!A16</f>
        <v>12</v>
      </c>
      <c r="H25" s="33" t="str">
        <f>Capitulo!B16</f>
        <v>????</v>
      </c>
      <c r="I25" s="33">
        <f>Capitulo!C16</f>
        <v>0</v>
      </c>
      <c r="J25" s="33">
        <f>Capitulo!D16</f>
        <v>0</v>
      </c>
      <c r="K25" s="31">
        <f>Capitulo!E16</f>
        <v>0</v>
      </c>
      <c r="L25" s="31">
        <f>Capitulo!F16</f>
        <v>0</v>
      </c>
      <c r="M25" s="31">
        <f>Capitulo!G16</f>
        <v>0</v>
      </c>
      <c r="N25" s="31">
        <f>Capitulo!H16</f>
        <v>0</v>
      </c>
      <c r="O25" s="31">
        <f>Capitulo!I16</f>
        <v>0</v>
      </c>
      <c r="P25" s="31">
        <f>Capitulo!J16</f>
        <v>0</v>
      </c>
      <c r="Q25" s="31">
        <f>Capitulo!K16</f>
        <v>0</v>
      </c>
      <c r="R25" s="31">
        <f>Capitulo!L16</f>
        <v>0</v>
      </c>
      <c r="S25" s="31">
        <f>Capitulo!M16</f>
        <v>0</v>
      </c>
      <c r="T25" s="31">
        <f>Capitulo!N16</f>
        <v>0</v>
      </c>
      <c r="U25" s="31">
        <f>Capitulo!O16</f>
        <v>0</v>
      </c>
      <c r="V25" s="31">
        <f>Capitulo!P16</f>
        <v>0</v>
      </c>
      <c r="W25" s="31">
        <f>Capitulo!Q16</f>
        <v>0</v>
      </c>
      <c r="X25" s="31">
        <f>Capitulo!R16</f>
        <v>0</v>
      </c>
      <c r="Y25" s="97">
        <f>Capitulo!S16</f>
        <v>0</v>
      </c>
      <c r="Z25" s="47"/>
      <c r="AA25" s="31">
        <f>Capitulo!T16</f>
        <v>0</v>
      </c>
      <c r="AB25" s="48">
        <f>Capitulo!U16</f>
        <v>0</v>
      </c>
      <c r="AC25" s="51"/>
      <c r="AD25" s="31">
        <f>Capitulo!W16</f>
        <v>0</v>
      </c>
      <c r="AE25" s="31">
        <f>Capitulo!X16</f>
        <v>0</v>
      </c>
      <c r="AF25" s="31">
        <f t="shared" si="1"/>
        <v>0</v>
      </c>
      <c r="AG25" s="31">
        <f t="shared" si="2"/>
        <v>0</v>
      </c>
      <c r="AH25" s="35" t="e">
        <f t="shared" si="12"/>
        <v>#DIV/0!</v>
      </c>
      <c r="AI25" s="47"/>
      <c r="AJ25" s="31">
        <f>Capitulo!Y16</f>
        <v>0</v>
      </c>
      <c r="AK25" s="31">
        <f>Capitulo!Z16</f>
        <v>27</v>
      </c>
      <c r="AL25" s="31">
        <f>Capitulo!AA16</f>
        <v>0</v>
      </c>
      <c r="AM25" s="31">
        <f>Capitulo!AB16</f>
        <v>0</v>
      </c>
      <c r="AN25" s="31">
        <f t="shared" si="3"/>
        <v>0</v>
      </c>
      <c r="AO25" s="31">
        <f t="shared" si="13"/>
        <v>0</v>
      </c>
      <c r="AP25" s="31">
        <f t="shared" si="4"/>
        <v>0</v>
      </c>
      <c r="AQ25" s="35" t="e">
        <f t="shared" si="14"/>
        <v>#DIV/0!</v>
      </c>
      <c r="AR25" s="52"/>
      <c r="AS25" s="31">
        <f>Capitulo!AC16</f>
        <v>0</v>
      </c>
      <c r="AT25" s="31">
        <f>Capitulo!AD16</f>
        <v>0</v>
      </c>
      <c r="AU25" s="31">
        <f t="shared" si="5"/>
        <v>0</v>
      </c>
      <c r="AV25" s="31">
        <f t="shared" si="15"/>
        <v>0</v>
      </c>
      <c r="AW25" s="31">
        <f t="shared" si="16"/>
        <v>0</v>
      </c>
      <c r="AX25" s="35" t="e">
        <f t="shared" si="17"/>
        <v>#DIV/0!</v>
      </c>
      <c r="AY25" s="47"/>
      <c r="AZ25" s="31">
        <f>Capitulo!AE16</f>
        <v>0</v>
      </c>
      <c r="BA25" s="31">
        <f t="shared" si="6"/>
        <v>0</v>
      </c>
      <c r="BB25" s="31">
        <f t="shared" si="18"/>
        <v>0</v>
      </c>
      <c r="BC25" s="31">
        <f>Capitulo!Q16</f>
        <v>0</v>
      </c>
      <c r="BD25" s="35" t="e">
        <f t="shared" si="19"/>
        <v>#DIV/0!</v>
      </c>
      <c r="BE25" s="47"/>
      <c r="BF25" s="34">
        <f t="shared" si="7"/>
        <v>0</v>
      </c>
      <c r="BG25" s="31">
        <f t="shared" si="8"/>
        <v>0</v>
      </c>
      <c r="BH25" s="31">
        <f>Capitulo!AF16</f>
        <v>0</v>
      </c>
      <c r="BI25" s="34">
        <f t="shared" si="20"/>
        <v>0</v>
      </c>
      <c r="BJ25" s="34">
        <f t="shared" si="9"/>
        <v>0</v>
      </c>
      <c r="BK25" s="35" t="e">
        <f t="shared" si="21"/>
        <v>#DIV/0!</v>
      </c>
      <c r="BL25" s="47"/>
      <c r="BM25" s="31">
        <f>Capitulo!AG16</f>
        <v>0</v>
      </c>
      <c r="BN25" s="31">
        <f t="shared" si="10"/>
        <v>0</v>
      </c>
      <c r="BO25" s="31">
        <f t="shared" si="11"/>
        <v>0</v>
      </c>
      <c r="BP25" s="31">
        <f t="shared" si="22"/>
        <v>0</v>
      </c>
      <c r="BQ25" s="35" t="e">
        <f t="shared" si="23"/>
        <v>#DIV/0!</v>
      </c>
      <c r="BR25" s="31">
        <f>Capitulo!AH16</f>
        <v>0</v>
      </c>
    </row>
    <row r="26" spans="7:70">
      <c r="G26" s="33">
        <f>Capitulo!A17</f>
        <v>13</v>
      </c>
      <c r="H26" s="33" t="str">
        <f>Capitulo!B17</f>
        <v>????</v>
      </c>
      <c r="I26" s="33">
        <f>Capitulo!C17</f>
        <v>0</v>
      </c>
      <c r="J26" s="33">
        <f>Capitulo!D17</f>
        <v>0</v>
      </c>
      <c r="K26" s="31">
        <f>Capitulo!E17</f>
        <v>0</v>
      </c>
      <c r="L26" s="31">
        <f>Capitulo!F17</f>
        <v>0</v>
      </c>
      <c r="M26" s="31">
        <f>Capitulo!G17</f>
        <v>0</v>
      </c>
      <c r="N26" s="31">
        <f>Capitulo!H17</f>
        <v>0</v>
      </c>
      <c r="O26" s="31">
        <f>Capitulo!I17</f>
        <v>0</v>
      </c>
      <c r="P26" s="31">
        <f>Capitulo!J17</f>
        <v>0</v>
      </c>
      <c r="Q26" s="31">
        <f>Capitulo!K17</f>
        <v>0</v>
      </c>
      <c r="R26" s="31">
        <f>Capitulo!L17</f>
        <v>0</v>
      </c>
      <c r="S26" s="31">
        <f>Capitulo!M17</f>
        <v>0</v>
      </c>
      <c r="T26" s="31">
        <f>Capitulo!N17</f>
        <v>0</v>
      </c>
      <c r="U26" s="31">
        <f>Capitulo!O17</f>
        <v>0</v>
      </c>
      <c r="V26" s="31">
        <f>Capitulo!P17</f>
        <v>0</v>
      </c>
      <c r="W26" s="31">
        <f>Capitulo!Q17</f>
        <v>0</v>
      </c>
      <c r="X26" s="31">
        <f>Capitulo!R17</f>
        <v>0</v>
      </c>
      <c r="Y26" s="97">
        <f>Capitulo!S17</f>
        <v>0</v>
      </c>
      <c r="Z26" s="47"/>
      <c r="AA26" s="31">
        <f>Capitulo!T17</f>
        <v>0</v>
      </c>
      <c r="AB26" s="48">
        <f>Capitulo!U17</f>
        <v>0</v>
      </c>
      <c r="AC26" s="51"/>
      <c r="AD26" s="31">
        <f>Capitulo!W17</f>
        <v>0</v>
      </c>
      <c r="AE26" s="31">
        <f>Capitulo!X17</f>
        <v>0</v>
      </c>
      <c r="AF26" s="31">
        <f t="shared" si="1"/>
        <v>0</v>
      </c>
      <c r="AG26" s="31">
        <f t="shared" si="2"/>
        <v>0</v>
      </c>
      <c r="AH26" s="35" t="e">
        <f t="shared" si="12"/>
        <v>#DIV/0!</v>
      </c>
      <c r="AI26" s="47"/>
      <c r="AJ26" s="31">
        <f>Capitulo!Y17</f>
        <v>0</v>
      </c>
      <c r="AK26" s="31">
        <f>Capitulo!Z17</f>
        <v>27</v>
      </c>
      <c r="AL26" s="31">
        <f>Capitulo!AA17</f>
        <v>0</v>
      </c>
      <c r="AM26" s="31">
        <f>Capitulo!AB17</f>
        <v>0</v>
      </c>
      <c r="AN26" s="31">
        <f t="shared" si="3"/>
        <v>0</v>
      </c>
      <c r="AO26" s="31">
        <f t="shared" si="13"/>
        <v>0</v>
      </c>
      <c r="AP26" s="31">
        <f t="shared" si="4"/>
        <v>0</v>
      </c>
      <c r="AQ26" s="35" t="e">
        <f t="shared" si="14"/>
        <v>#DIV/0!</v>
      </c>
      <c r="AR26" s="52"/>
      <c r="AS26" s="31">
        <f>Capitulo!AC17</f>
        <v>0</v>
      </c>
      <c r="AT26" s="31">
        <f>Capitulo!AD17</f>
        <v>0</v>
      </c>
      <c r="AU26" s="31">
        <f t="shared" si="5"/>
        <v>0</v>
      </c>
      <c r="AV26" s="31">
        <f t="shared" si="15"/>
        <v>0</v>
      </c>
      <c r="AW26" s="31">
        <f t="shared" si="16"/>
        <v>0</v>
      </c>
      <c r="AX26" s="35" t="e">
        <f t="shared" si="17"/>
        <v>#DIV/0!</v>
      </c>
      <c r="AY26" s="47"/>
      <c r="AZ26" s="31">
        <f>Capitulo!AE17</f>
        <v>0</v>
      </c>
      <c r="BA26" s="31">
        <f t="shared" si="6"/>
        <v>0</v>
      </c>
      <c r="BB26" s="31">
        <f t="shared" si="18"/>
        <v>0</v>
      </c>
      <c r="BC26" s="31">
        <f>Capitulo!Q17</f>
        <v>0</v>
      </c>
      <c r="BD26" s="35" t="e">
        <f t="shared" si="19"/>
        <v>#DIV/0!</v>
      </c>
      <c r="BE26" s="47"/>
      <c r="BF26" s="34">
        <f t="shared" si="7"/>
        <v>0</v>
      </c>
      <c r="BG26" s="31">
        <f t="shared" si="8"/>
        <v>0</v>
      </c>
      <c r="BH26" s="31">
        <f>Capitulo!AF17</f>
        <v>0</v>
      </c>
      <c r="BI26" s="34">
        <f t="shared" si="20"/>
        <v>0</v>
      </c>
      <c r="BJ26" s="34">
        <f t="shared" si="9"/>
        <v>0</v>
      </c>
      <c r="BK26" s="35" t="e">
        <f t="shared" si="21"/>
        <v>#DIV/0!</v>
      </c>
      <c r="BL26" s="47"/>
      <c r="BM26" s="31">
        <f>Capitulo!AG17</f>
        <v>0</v>
      </c>
      <c r="BN26" s="31">
        <f t="shared" si="10"/>
        <v>0</v>
      </c>
      <c r="BO26" s="31">
        <f t="shared" si="11"/>
        <v>0</v>
      </c>
      <c r="BP26" s="31">
        <f t="shared" si="22"/>
        <v>0</v>
      </c>
      <c r="BQ26" s="35" t="e">
        <f t="shared" si="23"/>
        <v>#DIV/0!</v>
      </c>
      <c r="BR26" s="31">
        <f>Capitulo!AH17</f>
        <v>0</v>
      </c>
    </row>
    <row r="27" spans="7:70">
      <c r="G27" s="33">
        <f>Capitulo!A18</f>
        <v>14</v>
      </c>
      <c r="H27" s="33" t="str">
        <f>Capitulo!B18</f>
        <v>????</v>
      </c>
      <c r="I27" s="33">
        <f>Capitulo!C18</f>
        <v>0</v>
      </c>
      <c r="J27" s="33">
        <f>Capitulo!D18</f>
        <v>0</v>
      </c>
      <c r="K27" s="31">
        <f>Capitulo!E18</f>
        <v>0</v>
      </c>
      <c r="L27" s="31">
        <f>Capitulo!F18</f>
        <v>0</v>
      </c>
      <c r="M27" s="31">
        <f>Capitulo!G18</f>
        <v>0</v>
      </c>
      <c r="N27" s="31">
        <f>Capitulo!H18</f>
        <v>0</v>
      </c>
      <c r="O27" s="31">
        <f>Capitulo!I18</f>
        <v>0</v>
      </c>
      <c r="P27" s="31">
        <f>Capitulo!J18</f>
        <v>0</v>
      </c>
      <c r="Q27" s="31">
        <f>Capitulo!K18</f>
        <v>0</v>
      </c>
      <c r="R27" s="31">
        <f>Capitulo!L18</f>
        <v>0</v>
      </c>
      <c r="S27" s="31">
        <f>Capitulo!M18</f>
        <v>0</v>
      </c>
      <c r="T27" s="31">
        <f>Capitulo!N18</f>
        <v>0</v>
      </c>
      <c r="U27" s="31">
        <f>Capitulo!O18</f>
        <v>0</v>
      </c>
      <c r="V27" s="31">
        <f>Capitulo!P18</f>
        <v>0</v>
      </c>
      <c r="W27" s="31">
        <f>Capitulo!Q18</f>
        <v>0</v>
      </c>
      <c r="X27" s="31">
        <f>Capitulo!R18</f>
        <v>0</v>
      </c>
      <c r="Y27" s="97">
        <f>Capitulo!S18</f>
        <v>0</v>
      </c>
      <c r="Z27" s="47"/>
      <c r="AA27" s="31">
        <f>Capitulo!T18</f>
        <v>0</v>
      </c>
      <c r="AB27" s="48">
        <f>Capitulo!U18</f>
        <v>0</v>
      </c>
      <c r="AC27" s="51"/>
      <c r="AD27" s="31">
        <f>Capitulo!W18</f>
        <v>0</v>
      </c>
      <c r="AE27" s="31">
        <f>Capitulo!X18</f>
        <v>0</v>
      </c>
      <c r="AF27" s="31">
        <f t="shared" si="1"/>
        <v>0</v>
      </c>
      <c r="AG27" s="31">
        <f t="shared" si="2"/>
        <v>0</v>
      </c>
      <c r="AH27" s="35" t="e">
        <f t="shared" si="12"/>
        <v>#DIV/0!</v>
      </c>
      <c r="AI27" s="47"/>
      <c r="AJ27" s="31">
        <f>Capitulo!Y18</f>
        <v>0</v>
      </c>
      <c r="AK27" s="31">
        <f>Capitulo!Z18</f>
        <v>27</v>
      </c>
      <c r="AL27" s="31">
        <f>Capitulo!AA18</f>
        <v>0</v>
      </c>
      <c r="AM27" s="31">
        <f>Capitulo!AB18</f>
        <v>0</v>
      </c>
      <c r="AN27" s="31">
        <f t="shared" si="3"/>
        <v>0</v>
      </c>
      <c r="AO27" s="31">
        <f t="shared" si="13"/>
        <v>0</v>
      </c>
      <c r="AP27" s="31">
        <f t="shared" si="4"/>
        <v>0</v>
      </c>
      <c r="AQ27" s="35" t="e">
        <f t="shared" si="14"/>
        <v>#DIV/0!</v>
      </c>
      <c r="AR27" s="52"/>
      <c r="AS27" s="31">
        <f>Capitulo!AC18</f>
        <v>0</v>
      </c>
      <c r="AT27" s="31">
        <f>Capitulo!AD18</f>
        <v>0</v>
      </c>
      <c r="AU27" s="31">
        <f t="shared" si="5"/>
        <v>0</v>
      </c>
      <c r="AV27" s="31">
        <f t="shared" si="15"/>
        <v>0</v>
      </c>
      <c r="AW27" s="31">
        <f t="shared" si="16"/>
        <v>0</v>
      </c>
      <c r="AX27" s="35" t="e">
        <f t="shared" si="17"/>
        <v>#DIV/0!</v>
      </c>
      <c r="AY27" s="47"/>
      <c r="AZ27" s="31">
        <f>Capitulo!AE18</f>
        <v>0</v>
      </c>
      <c r="BA27" s="31">
        <f t="shared" si="6"/>
        <v>0</v>
      </c>
      <c r="BB27" s="31">
        <f t="shared" si="18"/>
        <v>0</v>
      </c>
      <c r="BC27" s="31">
        <f>Capitulo!Q18</f>
        <v>0</v>
      </c>
      <c r="BD27" s="35" t="e">
        <f t="shared" si="19"/>
        <v>#DIV/0!</v>
      </c>
      <c r="BE27" s="47"/>
      <c r="BF27" s="34">
        <f t="shared" si="7"/>
        <v>0</v>
      </c>
      <c r="BG27" s="31">
        <f t="shared" si="8"/>
        <v>0</v>
      </c>
      <c r="BH27" s="31">
        <f>Capitulo!AF18</f>
        <v>0</v>
      </c>
      <c r="BI27" s="34">
        <f t="shared" si="20"/>
        <v>0</v>
      </c>
      <c r="BJ27" s="34">
        <f t="shared" si="9"/>
        <v>0</v>
      </c>
      <c r="BK27" s="35" t="e">
        <f t="shared" si="21"/>
        <v>#DIV/0!</v>
      </c>
      <c r="BL27" s="47"/>
      <c r="BM27" s="31">
        <f>Capitulo!AG18</f>
        <v>0</v>
      </c>
      <c r="BN27" s="31">
        <f t="shared" si="10"/>
        <v>0</v>
      </c>
      <c r="BO27" s="31">
        <f t="shared" si="11"/>
        <v>0</v>
      </c>
      <c r="BP27" s="31">
        <f t="shared" si="22"/>
        <v>0</v>
      </c>
      <c r="BQ27" s="35" t="e">
        <f t="shared" si="23"/>
        <v>#DIV/0!</v>
      </c>
      <c r="BR27" s="31">
        <f>Capitulo!AH18</f>
        <v>0</v>
      </c>
    </row>
    <row r="28" spans="7:70">
      <c r="G28" s="33">
        <f>Capitulo!A19</f>
        <v>15</v>
      </c>
      <c r="H28" s="33" t="str">
        <f>Capitulo!B19</f>
        <v>????</v>
      </c>
      <c r="I28" s="33">
        <f>Capitulo!C19</f>
        <v>0</v>
      </c>
      <c r="J28" s="33">
        <f>Capitulo!D19</f>
        <v>0</v>
      </c>
      <c r="K28" s="31">
        <f>Capitulo!E19</f>
        <v>0</v>
      </c>
      <c r="L28" s="31">
        <f>Capitulo!F19</f>
        <v>0</v>
      </c>
      <c r="M28" s="31">
        <f>Capitulo!G19</f>
        <v>0</v>
      </c>
      <c r="N28" s="31">
        <f>Capitulo!H19</f>
        <v>0</v>
      </c>
      <c r="O28" s="31">
        <f>Capitulo!I19</f>
        <v>0</v>
      </c>
      <c r="P28" s="31">
        <f>Capitulo!J19</f>
        <v>0</v>
      </c>
      <c r="Q28" s="31">
        <f>Capitulo!K19</f>
        <v>0</v>
      </c>
      <c r="R28" s="31">
        <f>Capitulo!L19</f>
        <v>0</v>
      </c>
      <c r="S28" s="31">
        <f>Capitulo!M19</f>
        <v>0</v>
      </c>
      <c r="T28" s="31">
        <f>Capitulo!N19</f>
        <v>0</v>
      </c>
      <c r="U28" s="31">
        <f>Capitulo!O19</f>
        <v>0</v>
      </c>
      <c r="V28" s="31">
        <f>Capitulo!P19</f>
        <v>0</v>
      </c>
      <c r="W28" s="31">
        <f>Capitulo!Q19</f>
        <v>0</v>
      </c>
      <c r="X28" s="31">
        <f>Capitulo!R19</f>
        <v>0</v>
      </c>
      <c r="Y28" s="97">
        <f>Capitulo!S19</f>
        <v>0</v>
      </c>
      <c r="Z28" s="47"/>
      <c r="AA28" s="31">
        <f>Capitulo!T19</f>
        <v>0</v>
      </c>
      <c r="AB28" s="48">
        <f>Capitulo!U19</f>
        <v>0</v>
      </c>
      <c r="AC28" s="51"/>
      <c r="AD28" s="31">
        <f>Capitulo!W19</f>
        <v>0</v>
      </c>
      <c r="AE28" s="31">
        <f>Capitulo!X19</f>
        <v>0</v>
      </c>
      <c r="AF28" s="31">
        <f t="shared" si="1"/>
        <v>0</v>
      </c>
      <c r="AG28" s="31">
        <f t="shared" si="2"/>
        <v>0</v>
      </c>
      <c r="AH28" s="35" t="e">
        <f t="shared" si="12"/>
        <v>#DIV/0!</v>
      </c>
      <c r="AI28" s="47"/>
      <c r="AJ28" s="31">
        <f>Capitulo!Y19</f>
        <v>0</v>
      </c>
      <c r="AK28" s="31">
        <f>Capitulo!Z19</f>
        <v>27</v>
      </c>
      <c r="AL28" s="31">
        <f>Capitulo!AA19</f>
        <v>0</v>
      </c>
      <c r="AM28" s="31">
        <f>Capitulo!AB19</f>
        <v>0</v>
      </c>
      <c r="AN28" s="31">
        <f t="shared" si="3"/>
        <v>0</v>
      </c>
      <c r="AO28" s="31">
        <f t="shared" si="13"/>
        <v>0</v>
      </c>
      <c r="AP28" s="31">
        <f t="shared" si="4"/>
        <v>0</v>
      </c>
      <c r="AQ28" s="35" t="e">
        <f t="shared" si="14"/>
        <v>#DIV/0!</v>
      </c>
      <c r="AR28" s="52"/>
      <c r="AS28" s="31">
        <f>Capitulo!AC19</f>
        <v>0</v>
      </c>
      <c r="AT28" s="31">
        <f>Capitulo!AD19</f>
        <v>0</v>
      </c>
      <c r="AU28" s="31">
        <f t="shared" si="5"/>
        <v>0</v>
      </c>
      <c r="AV28" s="31">
        <f t="shared" si="15"/>
        <v>0</v>
      </c>
      <c r="AW28" s="31">
        <f t="shared" si="16"/>
        <v>0</v>
      </c>
      <c r="AX28" s="35" t="e">
        <f t="shared" si="17"/>
        <v>#DIV/0!</v>
      </c>
      <c r="AY28" s="47"/>
      <c r="AZ28" s="31">
        <f>Capitulo!AE19</f>
        <v>0</v>
      </c>
      <c r="BA28" s="31">
        <f t="shared" si="6"/>
        <v>0</v>
      </c>
      <c r="BB28" s="31">
        <f t="shared" si="18"/>
        <v>0</v>
      </c>
      <c r="BC28" s="31">
        <f>Capitulo!Q19</f>
        <v>0</v>
      </c>
      <c r="BD28" s="35" t="e">
        <f t="shared" si="19"/>
        <v>#DIV/0!</v>
      </c>
      <c r="BE28" s="47"/>
      <c r="BF28" s="34">
        <f t="shared" si="7"/>
        <v>0</v>
      </c>
      <c r="BG28" s="31">
        <f t="shared" si="8"/>
        <v>0</v>
      </c>
      <c r="BH28" s="31">
        <f>Capitulo!AF19</f>
        <v>0</v>
      </c>
      <c r="BI28" s="34">
        <f t="shared" si="20"/>
        <v>0</v>
      </c>
      <c r="BJ28" s="34">
        <f t="shared" si="9"/>
        <v>0</v>
      </c>
      <c r="BK28" s="35" t="e">
        <f t="shared" si="21"/>
        <v>#DIV/0!</v>
      </c>
      <c r="BL28" s="47"/>
      <c r="BM28" s="31">
        <f>Capitulo!AG19</f>
        <v>0</v>
      </c>
      <c r="BN28" s="31">
        <f t="shared" si="10"/>
        <v>0</v>
      </c>
      <c r="BO28" s="31">
        <f t="shared" si="11"/>
        <v>0</v>
      </c>
      <c r="BP28" s="31">
        <f t="shared" si="22"/>
        <v>0</v>
      </c>
      <c r="BQ28" s="35" t="e">
        <f t="shared" si="23"/>
        <v>#DIV/0!</v>
      </c>
      <c r="BR28" s="31">
        <f>Capitulo!AH19</f>
        <v>0</v>
      </c>
    </row>
    <row r="29" spans="7:70">
      <c r="G29" s="33">
        <f>Capitulo!A20</f>
        <v>16</v>
      </c>
      <c r="H29" s="33" t="str">
        <f>Capitulo!B20</f>
        <v>????</v>
      </c>
      <c r="I29" s="33">
        <f>Capitulo!C20</f>
        <v>0</v>
      </c>
      <c r="J29" s="33">
        <f>Capitulo!D20</f>
        <v>0</v>
      </c>
      <c r="K29" s="31">
        <f>Capitulo!E20</f>
        <v>0</v>
      </c>
      <c r="L29" s="31">
        <f>Capitulo!F20</f>
        <v>0</v>
      </c>
      <c r="M29" s="31">
        <f>Capitulo!G20</f>
        <v>0</v>
      </c>
      <c r="N29" s="31">
        <f>Capitulo!H20</f>
        <v>0</v>
      </c>
      <c r="O29" s="31">
        <f>Capitulo!I20</f>
        <v>0</v>
      </c>
      <c r="P29" s="31">
        <f>Capitulo!J20</f>
        <v>0</v>
      </c>
      <c r="Q29" s="31">
        <f>Capitulo!K20</f>
        <v>0</v>
      </c>
      <c r="R29" s="31">
        <f>Capitulo!L20</f>
        <v>0</v>
      </c>
      <c r="S29" s="31">
        <f>Capitulo!M20</f>
        <v>0</v>
      </c>
      <c r="T29" s="31">
        <f>Capitulo!N20</f>
        <v>0</v>
      </c>
      <c r="U29" s="31">
        <f>Capitulo!O20</f>
        <v>0</v>
      </c>
      <c r="V29" s="31">
        <f>Capitulo!P20</f>
        <v>0</v>
      </c>
      <c r="W29" s="31">
        <f>Capitulo!Q20</f>
        <v>0</v>
      </c>
      <c r="X29" s="31">
        <f>Capitulo!R20</f>
        <v>0</v>
      </c>
      <c r="Y29" s="97">
        <f>Capitulo!S20</f>
        <v>0</v>
      </c>
      <c r="Z29" s="47"/>
      <c r="AA29" s="31">
        <f>Capitulo!T20</f>
        <v>0</v>
      </c>
      <c r="AB29" s="48">
        <f>Capitulo!U20</f>
        <v>0</v>
      </c>
      <c r="AC29" s="51"/>
      <c r="AD29" s="31">
        <f>Capitulo!W20</f>
        <v>0</v>
      </c>
      <c r="AE29" s="31">
        <f>Capitulo!X20</f>
        <v>0</v>
      </c>
      <c r="AF29" s="31">
        <f t="shared" si="1"/>
        <v>0</v>
      </c>
      <c r="AG29" s="31">
        <f t="shared" si="2"/>
        <v>0</v>
      </c>
      <c r="AH29" s="35" t="e">
        <f t="shared" si="12"/>
        <v>#DIV/0!</v>
      </c>
      <c r="AI29" s="47"/>
      <c r="AJ29" s="31">
        <f>Capitulo!Y20</f>
        <v>0</v>
      </c>
      <c r="AK29" s="31">
        <f>Capitulo!Z20</f>
        <v>27</v>
      </c>
      <c r="AL29" s="31">
        <f>Capitulo!AA20</f>
        <v>0</v>
      </c>
      <c r="AM29" s="31">
        <f>Capitulo!AB20</f>
        <v>0</v>
      </c>
      <c r="AN29" s="31">
        <f t="shared" si="3"/>
        <v>0</v>
      </c>
      <c r="AO29" s="31">
        <f t="shared" si="13"/>
        <v>0</v>
      </c>
      <c r="AP29" s="31">
        <f t="shared" si="4"/>
        <v>0</v>
      </c>
      <c r="AQ29" s="35" t="e">
        <f t="shared" si="14"/>
        <v>#DIV/0!</v>
      </c>
      <c r="AR29" s="52"/>
      <c r="AS29" s="31">
        <f>Capitulo!AC20</f>
        <v>0</v>
      </c>
      <c r="AT29" s="31">
        <f>Capitulo!AD20</f>
        <v>0</v>
      </c>
      <c r="AU29" s="31">
        <f t="shared" si="5"/>
        <v>0</v>
      </c>
      <c r="AV29" s="31">
        <f t="shared" si="15"/>
        <v>0</v>
      </c>
      <c r="AW29" s="31">
        <f t="shared" si="16"/>
        <v>0</v>
      </c>
      <c r="AX29" s="35" t="e">
        <f t="shared" si="17"/>
        <v>#DIV/0!</v>
      </c>
      <c r="AY29" s="47"/>
      <c r="AZ29" s="31">
        <f>Capitulo!AE20</f>
        <v>0</v>
      </c>
      <c r="BA29" s="31">
        <f t="shared" si="6"/>
        <v>0</v>
      </c>
      <c r="BB29" s="31">
        <f t="shared" si="18"/>
        <v>0</v>
      </c>
      <c r="BC29" s="31">
        <f>Capitulo!Q20</f>
        <v>0</v>
      </c>
      <c r="BD29" s="35" t="e">
        <f t="shared" si="19"/>
        <v>#DIV/0!</v>
      </c>
      <c r="BE29" s="47"/>
      <c r="BF29" s="34">
        <f t="shared" si="7"/>
        <v>0</v>
      </c>
      <c r="BG29" s="31">
        <f t="shared" si="8"/>
        <v>0</v>
      </c>
      <c r="BH29" s="31">
        <f>Capitulo!AF20</f>
        <v>0</v>
      </c>
      <c r="BI29" s="34">
        <f t="shared" si="20"/>
        <v>0</v>
      </c>
      <c r="BJ29" s="34">
        <f t="shared" si="9"/>
        <v>0</v>
      </c>
      <c r="BK29" s="35" t="e">
        <f t="shared" si="21"/>
        <v>#DIV/0!</v>
      </c>
      <c r="BL29" s="47"/>
      <c r="BM29" s="31">
        <f>Capitulo!AG20</f>
        <v>0</v>
      </c>
      <c r="BN29" s="31">
        <f t="shared" si="10"/>
        <v>0</v>
      </c>
      <c r="BO29" s="31">
        <f t="shared" si="11"/>
        <v>0</v>
      </c>
      <c r="BP29" s="31">
        <f t="shared" si="22"/>
        <v>0</v>
      </c>
      <c r="BQ29" s="35" t="e">
        <f t="shared" si="23"/>
        <v>#DIV/0!</v>
      </c>
      <c r="BR29" s="31">
        <f>Capitulo!AH20</f>
        <v>0</v>
      </c>
    </row>
    <row r="30" spans="7:70">
      <c r="G30" s="33">
        <f>Capitulo!A21</f>
        <v>17</v>
      </c>
      <c r="H30" s="33" t="str">
        <f>Capitulo!B21</f>
        <v>????</v>
      </c>
      <c r="I30" s="33">
        <f>Capitulo!C21</f>
        <v>0</v>
      </c>
      <c r="J30" s="33">
        <f>Capitulo!D21</f>
        <v>0</v>
      </c>
      <c r="K30" s="31">
        <f>Capitulo!E21</f>
        <v>0</v>
      </c>
      <c r="L30" s="31">
        <f>Capitulo!F21</f>
        <v>0</v>
      </c>
      <c r="M30" s="31">
        <f>Capitulo!G21</f>
        <v>0</v>
      </c>
      <c r="N30" s="31">
        <f>Capitulo!H21</f>
        <v>0</v>
      </c>
      <c r="O30" s="31">
        <f>Capitulo!I21</f>
        <v>0</v>
      </c>
      <c r="P30" s="31">
        <f>Capitulo!J21</f>
        <v>0</v>
      </c>
      <c r="Q30" s="31">
        <f>Capitulo!K21</f>
        <v>0</v>
      </c>
      <c r="R30" s="31">
        <f>Capitulo!L21</f>
        <v>0</v>
      </c>
      <c r="S30" s="31">
        <f>Capitulo!M21</f>
        <v>0</v>
      </c>
      <c r="T30" s="31">
        <f>Capitulo!N21</f>
        <v>0</v>
      </c>
      <c r="U30" s="31">
        <f>Capitulo!O21</f>
        <v>0</v>
      </c>
      <c r="V30" s="31">
        <f>Capitulo!P21</f>
        <v>0</v>
      </c>
      <c r="W30" s="31">
        <f>Capitulo!Q21</f>
        <v>0</v>
      </c>
      <c r="X30" s="31">
        <f>Capitulo!R21</f>
        <v>0</v>
      </c>
      <c r="Y30" s="97">
        <f>Capitulo!S21</f>
        <v>0</v>
      </c>
      <c r="Z30" s="47"/>
      <c r="AA30" s="31">
        <f>Capitulo!T21</f>
        <v>0</v>
      </c>
      <c r="AB30" s="48">
        <f>Capitulo!U21</f>
        <v>0</v>
      </c>
      <c r="AC30" s="51"/>
      <c r="AD30" s="31">
        <f>Capitulo!W21</f>
        <v>0</v>
      </c>
      <c r="AE30" s="31">
        <f>Capitulo!X21</f>
        <v>0</v>
      </c>
      <c r="AF30" s="31">
        <f t="shared" si="1"/>
        <v>0</v>
      </c>
      <c r="AG30" s="31">
        <f t="shared" si="2"/>
        <v>0</v>
      </c>
      <c r="AH30" s="35" t="e">
        <f t="shared" si="12"/>
        <v>#DIV/0!</v>
      </c>
      <c r="AI30" s="47"/>
      <c r="AJ30" s="31">
        <f>Capitulo!Y21</f>
        <v>0</v>
      </c>
      <c r="AK30" s="31">
        <f>Capitulo!Z21</f>
        <v>27</v>
      </c>
      <c r="AL30" s="31">
        <f>Capitulo!AA21</f>
        <v>0</v>
      </c>
      <c r="AM30" s="31">
        <f>Capitulo!AB21</f>
        <v>0</v>
      </c>
      <c r="AN30" s="31">
        <f t="shared" si="3"/>
        <v>0</v>
      </c>
      <c r="AO30" s="31">
        <f t="shared" si="13"/>
        <v>0</v>
      </c>
      <c r="AP30" s="31">
        <f t="shared" si="4"/>
        <v>0</v>
      </c>
      <c r="AQ30" s="35" t="e">
        <f t="shared" si="14"/>
        <v>#DIV/0!</v>
      </c>
      <c r="AR30" s="52"/>
      <c r="AS30" s="31">
        <f>Capitulo!AC21</f>
        <v>0</v>
      </c>
      <c r="AT30" s="31">
        <f>Capitulo!AD21</f>
        <v>0</v>
      </c>
      <c r="AU30" s="31">
        <f t="shared" si="5"/>
        <v>0</v>
      </c>
      <c r="AV30" s="31">
        <f t="shared" si="15"/>
        <v>0</v>
      </c>
      <c r="AW30" s="31">
        <f t="shared" si="16"/>
        <v>0</v>
      </c>
      <c r="AX30" s="35" t="e">
        <f t="shared" si="17"/>
        <v>#DIV/0!</v>
      </c>
      <c r="AY30" s="47"/>
      <c r="AZ30" s="31">
        <f>Capitulo!AE21</f>
        <v>0</v>
      </c>
      <c r="BA30" s="31">
        <f t="shared" si="6"/>
        <v>0</v>
      </c>
      <c r="BB30" s="31">
        <f t="shared" si="18"/>
        <v>0</v>
      </c>
      <c r="BC30" s="31">
        <f>Capitulo!Q21</f>
        <v>0</v>
      </c>
      <c r="BD30" s="35" t="e">
        <f t="shared" si="19"/>
        <v>#DIV/0!</v>
      </c>
      <c r="BE30" s="47"/>
      <c r="BF30" s="34">
        <f t="shared" si="7"/>
        <v>0</v>
      </c>
      <c r="BG30" s="31">
        <f t="shared" si="8"/>
        <v>0</v>
      </c>
      <c r="BH30" s="31">
        <f>Capitulo!AF21</f>
        <v>0</v>
      </c>
      <c r="BI30" s="34">
        <f t="shared" si="20"/>
        <v>0</v>
      </c>
      <c r="BJ30" s="34">
        <f t="shared" si="9"/>
        <v>0</v>
      </c>
      <c r="BK30" s="35" t="e">
        <f t="shared" si="21"/>
        <v>#DIV/0!</v>
      </c>
      <c r="BL30" s="47"/>
      <c r="BM30" s="31">
        <f>Capitulo!AG21</f>
        <v>0</v>
      </c>
      <c r="BN30" s="31">
        <f t="shared" si="10"/>
        <v>0</v>
      </c>
      <c r="BO30" s="31">
        <f t="shared" si="11"/>
        <v>0</v>
      </c>
      <c r="BP30" s="31">
        <f t="shared" si="22"/>
        <v>0</v>
      </c>
      <c r="BQ30" s="35" t="e">
        <f t="shared" si="23"/>
        <v>#DIV/0!</v>
      </c>
      <c r="BR30" s="31">
        <f>Capitulo!AH21</f>
        <v>0</v>
      </c>
    </row>
    <row r="31" spans="7:70">
      <c r="G31" s="33">
        <f>Capitulo!A22</f>
        <v>18</v>
      </c>
      <c r="H31" s="33" t="str">
        <f>Capitulo!B22</f>
        <v>????</v>
      </c>
      <c r="I31" s="33">
        <f>Capitulo!C22</f>
        <v>0</v>
      </c>
      <c r="J31" s="33">
        <f>Capitulo!D22</f>
        <v>0</v>
      </c>
      <c r="K31" s="31">
        <f>Capitulo!E22</f>
        <v>0</v>
      </c>
      <c r="L31" s="31">
        <f>Capitulo!F22</f>
        <v>0</v>
      </c>
      <c r="M31" s="31">
        <f>Capitulo!G22</f>
        <v>0</v>
      </c>
      <c r="N31" s="31">
        <f>Capitulo!H22</f>
        <v>0</v>
      </c>
      <c r="O31" s="31">
        <f>Capitulo!I22</f>
        <v>0</v>
      </c>
      <c r="P31" s="31">
        <f>Capitulo!J22</f>
        <v>0</v>
      </c>
      <c r="Q31" s="31">
        <f>Capitulo!K22</f>
        <v>0</v>
      </c>
      <c r="R31" s="31">
        <f>Capitulo!L22</f>
        <v>0</v>
      </c>
      <c r="S31" s="31">
        <f>Capitulo!M22</f>
        <v>0</v>
      </c>
      <c r="T31" s="31">
        <f>Capitulo!N22</f>
        <v>0</v>
      </c>
      <c r="U31" s="31">
        <f>Capitulo!O22</f>
        <v>0</v>
      </c>
      <c r="V31" s="31">
        <f>Capitulo!P22</f>
        <v>0</v>
      </c>
      <c r="W31" s="31">
        <f>Capitulo!Q22</f>
        <v>0</v>
      </c>
      <c r="X31" s="31">
        <f>Capitulo!R22</f>
        <v>0</v>
      </c>
      <c r="Y31" s="97">
        <f>Capitulo!S22</f>
        <v>0</v>
      </c>
      <c r="Z31" s="47"/>
      <c r="AA31" s="31">
        <f>Capitulo!T22</f>
        <v>0</v>
      </c>
      <c r="AB31" s="48">
        <f>Capitulo!U22</f>
        <v>0</v>
      </c>
      <c r="AC31" s="51"/>
      <c r="AD31" s="31">
        <f>Capitulo!W22</f>
        <v>0</v>
      </c>
      <c r="AE31" s="31">
        <f>Capitulo!X22</f>
        <v>0</v>
      </c>
      <c r="AF31" s="31">
        <f t="shared" si="1"/>
        <v>0</v>
      </c>
      <c r="AG31" s="31">
        <f t="shared" si="2"/>
        <v>0</v>
      </c>
      <c r="AH31" s="35" t="e">
        <f t="shared" si="12"/>
        <v>#DIV/0!</v>
      </c>
      <c r="AI31" s="47"/>
      <c r="AJ31" s="31">
        <f>Capitulo!Y22</f>
        <v>0</v>
      </c>
      <c r="AK31" s="31">
        <f>Capitulo!Z22</f>
        <v>27</v>
      </c>
      <c r="AL31" s="31">
        <f>Capitulo!AA22</f>
        <v>0</v>
      </c>
      <c r="AM31" s="31">
        <f>Capitulo!AB22</f>
        <v>0</v>
      </c>
      <c r="AN31" s="31">
        <f t="shared" si="3"/>
        <v>0</v>
      </c>
      <c r="AO31" s="31">
        <f t="shared" si="13"/>
        <v>0</v>
      </c>
      <c r="AP31" s="31">
        <f t="shared" si="4"/>
        <v>0</v>
      </c>
      <c r="AQ31" s="35" t="e">
        <f t="shared" si="14"/>
        <v>#DIV/0!</v>
      </c>
      <c r="AR31" s="52"/>
      <c r="AS31" s="31">
        <f>Capitulo!AC22</f>
        <v>0</v>
      </c>
      <c r="AT31" s="31">
        <f>Capitulo!AD22</f>
        <v>0</v>
      </c>
      <c r="AU31" s="31">
        <f t="shared" si="5"/>
        <v>0</v>
      </c>
      <c r="AV31" s="31">
        <f t="shared" si="15"/>
        <v>0</v>
      </c>
      <c r="AW31" s="31">
        <f t="shared" si="16"/>
        <v>0</v>
      </c>
      <c r="AX31" s="35" t="e">
        <f t="shared" si="17"/>
        <v>#DIV/0!</v>
      </c>
      <c r="AY31" s="47"/>
      <c r="AZ31" s="31">
        <f>Capitulo!AE22</f>
        <v>0</v>
      </c>
      <c r="BA31" s="31">
        <f t="shared" si="6"/>
        <v>0</v>
      </c>
      <c r="BB31" s="31">
        <f t="shared" si="18"/>
        <v>0</v>
      </c>
      <c r="BC31" s="31">
        <f>Capitulo!Q22</f>
        <v>0</v>
      </c>
      <c r="BD31" s="35" t="e">
        <f t="shared" si="19"/>
        <v>#DIV/0!</v>
      </c>
      <c r="BE31" s="47"/>
      <c r="BF31" s="34">
        <f t="shared" si="7"/>
        <v>0</v>
      </c>
      <c r="BG31" s="31">
        <f t="shared" si="8"/>
        <v>0</v>
      </c>
      <c r="BH31" s="31">
        <f>Capitulo!AF22</f>
        <v>0</v>
      </c>
      <c r="BI31" s="34">
        <f t="shared" si="20"/>
        <v>0</v>
      </c>
      <c r="BJ31" s="34">
        <f t="shared" si="9"/>
        <v>0</v>
      </c>
      <c r="BK31" s="35" t="e">
        <f t="shared" si="21"/>
        <v>#DIV/0!</v>
      </c>
      <c r="BL31" s="47"/>
      <c r="BM31" s="31">
        <f>Capitulo!AG22</f>
        <v>0</v>
      </c>
      <c r="BN31" s="31">
        <f t="shared" si="10"/>
        <v>0</v>
      </c>
      <c r="BO31" s="31">
        <f t="shared" si="11"/>
        <v>0</v>
      </c>
      <c r="BP31" s="31">
        <f t="shared" si="22"/>
        <v>0</v>
      </c>
      <c r="BQ31" s="35" t="e">
        <f t="shared" si="23"/>
        <v>#DIV/0!</v>
      </c>
      <c r="BR31" s="31">
        <f>Capitulo!AH22</f>
        <v>0</v>
      </c>
    </row>
    <row r="32" spans="7:70">
      <c r="G32" s="33">
        <f>Capitulo!A23</f>
        <v>19</v>
      </c>
      <c r="H32" s="33" t="str">
        <f>Capitulo!B23</f>
        <v>????</v>
      </c>
      <c r="I32" s="33">
        <f>Capitulo!C23</f>
        <v>0</v>
      </c>
      <c r="J32" s="33">
        <f>Capitulo!D23</f>
        <v>0</v>
      </c>
      <c r="K32" s="31">
        <f>Capitulo!E23</f>
        <v>0</v>
      </c>
      <c r="L32" s="31">
        <f>Capitulo!F23</f>
        <v>0</v>
      </c>
      <c r="M32" s="31">
        <f>Capitulo!G23</f>
        <v>0</v>
      </c>
      <c r="N32" s="31">
        <f>Capitulo!H23</f>
        <v>0</v>
      </c>
      <c r="O32" s="31">
        <f>Capitulo!I23</f>
        <v>0</v>
      </c>
      <c r="P32" s="31">
        <f>Capitulo!J23</f>
        <v>0</v>
      </c>
      <c r="Q32" s="31">
        <f>Capitulo!K23</f>
        <v>0</v>
      </c>
      <c r="R32" s="31">
        <f>Capitulo!L23</f>
        <v>0</v>
      </c>
      <c r="S32" s="31">
        <f>Capitulo!M23</f>
        <v>0</v>
      </c>
      <c r="T32" s="31">
        <f>Capitulo!N23</f>
        <v>0</v>
      </c>
      <c r="U32" s="31">
        <f>Capitulo!O23</f>
        <v>0</v>
      </c>
      <c r="V32" s="31">
        <f>Capitulo!P23</f>
        <v>0</v>
      </c>
      <c r="W32" s="31">
        <f>Capitulo!Q23</f>
        <v>0</v>
      </c>
      <c r="X32" s="31">
        <f>Capitulo!R23</f>
        <v>0</v>
      </c>
      <c r="Y32" s="97">
        <f>Capitulo!S23</f>
        <v>0</v>
      </c>
      <c r="Z32" s="47"/>
      <c r="AA32" s="31">
        <f>Capitulo!T23</f>
        <v>0</v>
      </c>
      <c r="AB32" s="48">
        <f>Capitulo!U23</f>
        <v>0</v>
      </c>
      <c r="AC32" s="51"/>
      <c r="AD32" s="31">
        <f>Capitulo!W23</f>
        <v>0</v>
      </c>
      <c r="AE32" s="31">
        <f>Capitulo!X23</f>
        <v>0</v>
      </c>
      <c r="AF32" s="31">
        <f t="shared" si="1"/>
        <v>0</v>
      </c>
      <c r="AG32" s="31">
        <f t="shared" si="2"/>
        <v>0</v>
      </c>
      <c r="AH32" s="35" t="e">
        <f t="shared" si="12"/>
        <v>#DIV/0!</v>
      </c>
      <c r="AI32" s="47"/>
      <c r="AJ32" s="31">
        <f>Capitulo!Y23</f>
        <v>0</v>
      </c>
      <c r="AK32" s="31">
        <f>Capitulo!Z23</f>
        <v>27</v>
      </c>
      <c r="AL32" s="31">
        <f>Capitulo!AA23</f>
        <v>0</v>
      </c>
      <c r="AM32" s="31">
        <f>Capitulo!AB23</f>
        <v>0</v>
      </c>
      <c r="AN32" s="31">
        <f t="shared" si="3"/>
        <v>0</v>
      </c>
      <c r="AO32" s="31">
        <f t="shared" si="13"/>
        <v>0</v>
      </c>
      <c r="AP32" s="31">
        <f t="shared" si="4"/>
        <v>0</v>
      </c>
      <c r="AQ32" s="35" t="e">
        <f t="shared" si="14"/>
        <v>#DIV/0!</v>
      </c>
      <c r="AR32" s="52"/>
      <c r="AS32" s="31">
        <f>Capitulo!AC23</f>
        <v>0</v>
      </c>
      <c r="AT32" s="31">
        <f>Capitulo!AD23</f>
        <v>0</v>
      </c>
      <c r="AU32" s="31">
        <f t="shared" si="5"/>
        <v>0</v>
      </c>
      <c r="AV32" s="31">
        <f t="shared" si="15"/>
        <v>0</v>
      </c>
      <c r="AW32" s="31">
        <f t="shared" si="16"/>
        <v>0</v>
      </c>
      <c r="AX32" s="35" t="e">
        <f t="shared" si="17"/>
        <v>#DIV/0!</v>
      </c>
      <c r="AY32" s="47"/>
      <c r="AZ32" s="31">
        <f>Capitulo!AE23</f>
        <v>0</v>
      </c>
      <c r="BA32" s="31">
        <f t="shared" si="6"/>
        <v>0</v>
      </c>
      <c r="BB32" s="31">
        <f t="shared" si="18"/>
        <v>0</v>
      </c>
      <c r="BC32" s="31">
        <f>Capitulo!Q23</f>
        <v>0</v>
      </c>
      <c r="BD32" s="35" t="e">
        <f t="shared" si="19"/>
        <v>#DIV/0!</v>
      </c>
      <c r="BE32" s="47"/>
      <c r="BF32" s="34">
        <f t="shared" si="7"/>
        <v>0</v>
      </c>
      <c r="BG32" s="31">
        <f t="shared" si="8"/>
        <v>0</v>
      </c>
      <c r="BH32" s="31">
        <f>Capitulo!AF23</f>
        <v>0</v>
      </c>
      <c r="BI32" s="34">
        <f t="shared" si="20"/>
        <v>0</v>
      </c>
      <c r="BJ32" s="34">
        <f t="shared" si="9"/>
        <v>0</v>
      </c>
      <c r="BK32" s="35" t="e">
        <f t="shared" si="21"/>
        <v>#DIV/0!</v>
      </c>
      <c r="BL32" s="47"/>
      <c r="BM32" s="31">
        <f>Capitulo!AG23</f>
        <v>0</v>
      </c>
      <c r="BN32" s="31">
        <f t="shared" si="10"/>
        <v>0</v>
      </c>
      <c r="BO32" s="31">
        <f t="shared" si="11"/>
        <v>0</v>
      </c>
      <c r="BP32" s="31">
        <f t="shared" si="22"/>
        <v>0</v>
      </c>
      <c r="BQ32" s="35" t="e">
        <f t="shared" si="23"/>
        <v>#DIV/0!</v>
      </c>
      <c r="BR32" s="31">
        <f>Capitulo!AH23</f>
        <v>0</v>
      </c>
    </row>
    <row r="33" spans="7:70">
      <c r="G33" s="33">
        <f>Capitulo!A24</f>
        <v>20</v>
      </c>
      <c r="H33" s="33" t="str">
        <f>Capitulo!B24</f>
        <v>????</v>
      </c>
      <c r="I33" s="33">
        <f>Capitulo!C24</f>
        <v>0</v>
      </c>
      <c r="J33" s="33">
        <f>Capitulo!D24</f>
        <v>0</v>
      </c>
      <c r="K33" s="31">
        <f>Capitulo!E24</f>
        <v>0</v>
      </c>
      <c r="L33" s="31">
        <f>Capitulo!F24</f>
        <v>0</v>
      </c>
      <c r="M33" s="31">
        <f>Capitulo!G24</f>
        <v>0</v>
      </c>
      <c r="N33" s="31">
        <f>Capitulo!H24</f>
        <v>0</v>
      </c>
      <c r="O33" s="31">
        <f>Capitulo!I24</f>
        <v>0</v>
      </c>
      <c r="P33" s="31">
        <f>Capitulo!J24</f>
        <v>0</v>
      </c>
      <c r="Q33" s="31">
        <f>Capitulo!K24</f>
        <v>0</v>
      </c>
      <c r="R33" s="31">
        <f>Capitulo!L24</f>
        <v>0</v>
      </c>
      <c r="S33" s="31">
        <f>Capitulo!M24</f>
        <v>0</v>
      </c>
      <c r="T33" s="31">
        <f>Capitulo!N24</f>
        <v>0</v>
      </c>
      <c r="U33" s="31">
        <f>Capitulo!O24</f>
        <v>0</v>
      </c>
      <c r="V33" s="31">
        <f>Capitulo!P24</f>
        <v>0</v>
      </c>
      <c r="W33" s="31">
        <f>Capitulo!Q24</f>
        <v>0</v>
      </c>
      <c r="X33" s="31">
        <f>Capitulo!R24</f>
        <v>0</v>
      </c>
      <c r="Y33" s="97">
        <f>Capitulo!S24</f>
        <v>0</v>
      </c>
      <c r="Z33" s="47"/>
      <c r="AA33" s="31">
        <f>Capitulo!T24</f>
        <v>0</v>
      </c>
      <c r="AB33" s="48">
        <f>Capitulo!U24</f>
        <v>0</v>
      </c>
      <c r="AC33" s="51"/>
      <c r="AD33" s="31">
        <f>Capitulo!W24</f>
        <v>0</v>
      </c>
      <c r="AE33" s="31">
        <f>Capitulo!X24</f>
        <v>0</v>
      </c>
      <c r="AF33" s="31">
        <f t="shared" si="1"/>
        <v>0</v>
      </c>
      <c r="AG33" s="31">
        <f t="shared" si="2"/>
        <v>0</v>
      </c>
      <c r="AH33" s="35" t="e">
        <f t="shared" si="12"/>
        <v>#DIV/0!</v>
      </c>
      <c r="AI33" s="47"/>
      <c r="AJ33" s="31">
        <f>Capitulo!Y24</f>
        <v>0</v>
      </c>
      <c r="AK33" s="31">
        <f>Capitulo!Z24</f>
        <v>27</v>
      </c>
      <c r="AL33" s="31">
        <f>Capitulo!AA24</f>
        <v>0</v>
      </c>
      <c r="AM33" s="31">
        <f>Capitulo!AB24</f>
        <v>0</v>
      </c>
      <c r="AN33" s="31">
        <f t="shared" si="3"/>
        <v>0</v>
      </c>
      <c r="AO33" s="31">
        <f t="shared" si="13"/>
        <v>0</v>
      </c>
      <c r="AP33" s="31">
        <f t="shared" si="4"/>
        <v>0</v>
      </c>
      <c r="AQ33" s="35" t="e">
        <f t="shared" si="14"/>
        <v>#DIV/0!</v>
      </c>
      <c r="AR33" s="52"/>
      <c r="AS33" s="31">
        <f>Capitulo!AC24</f>
        <v>0</v>
      </c>
      <c r="AT33" s="31">
        <f>Capitulo!AD24</f>
        <v>0</v>
      </c>
      <c r="AU33" s="31">
        <f t="shared" si="5"/>
        <v>0</v>
      </c>
      <c r="AV33" s="31">
        <f t="shared" si="15"/>
        <v>0</v>
      </c>
      <c r="AW33" s="31">
        <f t="shared" si="16"/>
        <v>0</v>
      </c>
      <c r="AX33" s="35" t="e">
        <f t="shared" si="17"/>
        <v>#DIV/0!</v>
      </c>
      <c r="AY33" s="47"/>
      <c r="AZ33" s="31">
        <f>Capitulo!AE24</f>
        <v>0</v>
      </c>
      <c r="BA33" s="31">
        <f t="shared" si="6"/>
        <v>0</v>
      </c>
      <c r="BB33" s="31">
        <f t="shared" si="18"/>
        <v>0</v>
      </c>
      <c r="BC33" s="31">
        <f>Capitulo!Q24</f>
        <v>0</v>
      </c>
      <c r="BD33" s="35" t="e">
        <f t="shared" si="19"/>
        <v>#DIV/0!</v>
      </c>
      <c r="BE33" s="47"/>
      <c r="BF33" s="34">
        <f t="shared" si="7"/>
        <v>0</v>
      </c>
      <c r="BG33" s="31">
        <f t="shared" si="8"/>
        <v>0</v>
      </c>
      <c r="BH33" s="31">
        <f>Capitulo!AF24</f>
        <v>0</v>
      </c>
      <c r="BI33" s="34">
        <f t="shared" si="20"/>
        <v>0</v>
      </c>
      <c r="BJ33" s="34">
        <f t="shared" si="9"/>
        <v>0</v>
      </c>
      <c r="BK33" s="35" t="e">
        <f t="shared" si="21"/>
        <v>#DIV/0!</v>
      </c>
      <c r="BL33" s="47"/>
      <c r="BM33" s="31">
        <f>Capitulo!AG24</f>
        <v>0</v>
      </c>
      <c r="BN33" s="31">
        <f t="shared" si="10"/>
        <v>0</v>
      </c>
      <c r="BO33" s="31">
        <f t="shared" si="11"/>
        <v>0</v>
      </c>
      <c r="BP33" s="31">
        <f t="shared" si="22"/>
        <v>0</v>
      </c>
      <c r="BQ33" s="35" t="e">
        <f t="shared" si="23"/>
        <v>#DIV/0!</v>
      </c>
      <c r="BR33" s="31">
        <f>Capitulo!AH24</f>
        <v>0</v>
      </c>
    </row>
    <row r="34" spans="7:70">
      <c r="G34" s="33">
        <f>Capitulo!A25</f>
        <v>21</v>
      </c>
      <c r="H34" s="33" t="str">
        <f>Capitulo!B25</f>
        <v>????</v>
      </c>
      <c r="I34" s="33">
        <f>Capitulo!C25</f>
        <v>0</v>
      </c>
      <c r="J34" s="33">
        <f>Capitulo!D25</f>
        <v>0</v>
      </c>
      <c r="K34" s="31">
        <f>Capitulo!E25</f>
        <v>0</v>
      </c>
      <c r="L34" s="31">
        <f>Capitulo!F25</f>
        <v>0</v>
      </c>
      <c r="M34" s="31">
        <f>Capitulo!G25</f>
        <v>0</v>
      </c>
      <c r="N34" s="31">
        <f>Capitulo!H25</f>
        <v>0</v>
      </c>
      <c r="O34" s="31">
        <f>Capitulo!I25</f>
        <v>0</v>
      </c>
      <c r="P34" s="31">
        <f>Capitulo!J25</f>
        <v>0</v>
      </c>
      <c r="Q34" s="31">
        <f>Capitulo!K25</f>
        <v>0</v>
      </c>
      <c r="R34" s="31">
        <f>Capitulo!L25</f>
        <v>0</v>
      </c>
      <c r="S34" s="31">
        <f>Capitulo!M25</f>
        <v>0</v>
      </c>
      <c r="T34" s="31">
        <f>Capitulo!N25</f>
        <v>0</v>
      </c>
      <c r="U34" s="31">
        <f>Capitulo!O25</f>
        <v>0</v>
      </c>
      <c r="V34" s="31">
        <f>Capitulo!P25</f>
        <v>0</v>
      </c>
      <c r="W34" s="31">
        <f>Capitulo!Q25</f>
        <v>0</v>
      </c>
      <c r="X34" s="31">
        <f>Capitulo!R25</f>
        <v>0</v>
      </c>
      <c r="Y34" s="97">
        <f>Capitulo!S25</f>
        <v>0</v>
      </c>
      <c r="Z34" s="47"/>
      <c r="AA34" s="31">
        <f>Capitulo!T25</f>
        <v>0</v>
      </c>
      <c r="AB34" s="48">
        <f>Capitulo!U25</f>
        <v>0</v>
      </c>
      <c r="AC34" s="51"/>
      <c r="AD34" s="31">
        <f>Capitulo!W25</f>
        <v>0</v>
      </c>
      <c r="AE34" s="31">
        <f>Capitulo!X25</f>
        <v>0</v>
      </c>
      <c r="AF34" s="31">
        <f t="shared" si="1"/>
        <v>0</v>
      </c>
      <c r="AG34" s="31">
        <f t="shared" si="2"/>
        <v>0</v>
      </c>
      <c r="AH34" s="35" t="e">
        <f t="shared" si="12"/>
        <v>#DIV/0!</v>
      </c>
      <c r="AI34" s="47"/>
      <c r="AJ34" s="31">
        <f>Capitulo!Y25</f>
        <v>0</v>
      </c>
      <c r="AK34" s="31">
        <f>Capitulo!Z25</f>
        <v>27</v>
      </c>
      <c r="AL34" s="31">
        <f>Capitulo!AA25</f>
        <v>0</v>
      </c>
      <c r="AM34" s="31">
        <f>Capitulo!AB25</f>
        <v>0</v>
      </c>
      <c r="AN34" s="31">
        <f t="shared" si="3"/>
        <v>0</v>
      </c>
      <c r="AO34" s="31">
        <f t="shared" si="13"/>
        <v>0</v>
      </c>
      <c r="AP34" s="31">
        <f t="shared" si="4"/>
        <v>0</v>
      </c>
      <c r="AQ34" s="35" t="e">
        <f t="shared" si="14"/>
        <v>#DIV/0!</v>
      </c>
      <c r="AR34" s="52"/>
      <c r="AS34" s="31">
        <f>Capitulo!AC25</f>
        <v>0</v>
      </c>
      <c r="AT34" s="31">
        <f>Capitulo!AD25</f>
        <v>0</v>
      </c>
      <c r="AU34" s="31">
        <f t="shared" si="5"/>
        <v>0</v>
      </c>
      <c r="AV34" s="31">
        <f t="shared" si="15"/>
        <v>0</v>
      </c>
      <c r="AW34" s="31">
        <f t="shared" si="16"/>
        <v>0</v>
      </c>
      <c r="AX34" s="35" t="e">
        <f t="shared" si="17"/>
        <v>#DIV/0!</v>
      </c>
      <c r="AY34" s="47"/>
      <c r="AZ34" s="31">
        <f>Capitulo!AE25</f>
        <v>0</v>
      </c>
      <c r="BA34" s="31">
        <f t="shared" si="6"/>
        <v>0</v>
      </c>
      <c r="BB34" s="31">
        <f t="shared" si="18"/>
        <v>0</v>
      </c>
      <c r="BC34" s="31">
        <f>Capitulo!Q25</f>
        <v>0</v>
      </c>
      <c r="BD34" s="35" t="e">
        <f t="shared" si="19"/>
        <v>#DIV/0!</v>
      </c>
      <c r="BE34" s="47"/>
      <c r="BF34" s="34">
        <f t="shared" si="7"/>
        <v>0</v>
      </c>
      <c r="BG34" s="31">
        <f t="shared" si="8"/>
        <v>0</v>
      </c>
      <c r="BH34" s="31">
        <f>Capitulo!AF25</f>
        <v>0</v>
      </c>
      <c r="BI34" s="34">
        <f t="shared" si="20"/>
        <v>0</v>
      </c>
      <c r="BJ34" s="34">
        <f t="shared" si="9"/>
        <v>0</v>
      </c>
      <c r="BK34" s="35" t="e">
        <f t="shared" si="21"/>
        <v>#DIV/0!</v>
      </c>
      <c r="BL34" s="47"/>
      <c r="BM34" s="31">
        <f>Capitulo!AG25</f>
        <v>0</v>
      </c>
      <c r="BN34" s="31">
        <f t="shared" si="10"/>
        <v>0</v>
      </c>
      <c r="BO34" s="31">
        <f t="shared" si="11"/>
        <v>0</v>
      </c>
      <c r="BP34" s="31">
        <f t="shared" si="22"/>
        <v>0</v>
      </c>
      <c r="BQ34" s="35" t="e">
        <f t="shared" si="23"/>
        <v>#DIV/0!</v>
      </c>
      <c r="BR34" s="31">
        <f>Capitulo!AH25</f>
        <v>0</v>
      </c>
    </row>
    <row r="35" spans="7:70">
      <c r="G35" s="33">
        <f>Capitulo!A26</f>
        <v>22</v>
      </c>
      <c r="H35" s="33" t="str">
        <f>Capitulo!B26</f>
        <v>????</v>
      </c>
      <c r="I35" s="33">
        <f>Capitulo!C26</f>
        <v>0</v>
      </c>
      <c r="J35" s="33">
        <f>Capitulo!D26</f>
        <v>0</v>
      </c>
      <c r="K35" s="31">
        <f>Capitulo!E26</f>
        <v>0</v>
      </c>
      <c r="L35" s="31">
        <f>Capitulo!F26</f>
        <v>0</v>
      </c>
      <c r="M35" s="31">
        <f>Capitulo!G26</f>
        <v>0</v>
      </c>
      <c r="N35" s="31">
        <f>Capitulo!H26</f>
        <v>0</v>
      </c>
      <c r="O35" s="31">
        <f>Capitulo!I26</f>
        <v>0</v>
      </c>
      <c r="P35" s="31">
        <f>Capitulo!J26</f>
        <v>0</v>
      </c>
      <c r="Q35" s="31">
        <f>Capitulo!K26</f>
        <v>0</v>
      </c>
      <c r="R35" s="31">
        <f>Capitulo!L26</f>
        <v>0</v>
      </c>
      <c r="S35" s="31">
        <f>Capitulo!M26</f>
        <v>0</v>
      </c>
      <c r="T35" s="31">
        <f>Capitulo!N26</f>
        <v>0</v>
      </c>
      <c r="U35" s="31">
        <f>Capitulo!O26</f>
        <v>0</v>
      </c>
      <c r="V35" s="31">
        <f>Capitulo!P26</f>
        <v>0</v>
      </c>
      <c r="W35" s="31">
        <f>Capitulo!Q26</f>
        <v>0</v>
      </c>
      <c r="X35" s="31">
        <f>Capitulo!R26</f>
        <v>0</v>
      </c>
      <c r="Y35" s="97">
        <f>Capitulo!S26</f>
        <v>0</v>
      </c>
      <c r="Z35" s="47"/>
      <c r="AA35" s="31">
        <f>Capitulo!T26</f>
        <v>0</v>
      </c>
      <c r="AB35" s="48">
        <f>Capitulo!U26</f>
        <v>0</v>
      </c>
      <c r="AC35" s="51"/>
      <c r="AD35" s="31">
        <f>Capitulo!W26</f>
        <v>0</v>
      </c>
      <c r="AE35" s="31">
        <f>Capitulo!X26</f>
        <v>0</v>
      </c>
      <c r="AF35" s="31">
        <f t="shared" si="1"/>
        <v>0</v>
      </c>
      <c r="AG35" s="31">
        <f t="shared" si="2"/>
        <v>0</v>
      </c>
      <c r="AH35" s="35" t="e">
        <f t="shared" si="12"/>
        <v>#DIV/0!</v>
      </c>
      <c r="AI35" s="47"/>
      <c r="AJ35" s="31">
        <f>Capitulo!Y26</f>
        <v>0</v>
      </c>
      <c r="AK35" s="31">
        <f>Capitulo!Z26</f>
        <v>27</v>
      </c>
      <c r="AL35" s="31">
        <f>Capitulo!AA26</f>
        <v>0</v>
      </c>
      <c r="AM35" s="31">
        <f>Capitulo!AB26</f>
        <v>0</v>
      </c>
      <c r="AN35" s="31">
        <f t="shared" si="3"/>
        <v>0</v>
      </c>
      <c r="AO35" s="31">
        <f t="shared" si="13"/>
        <v>0</v>
      </c>
      <c r="AP35" s="31">
        <f t="shared" si="4"/>
        <v>0</v>
      </c>
      <c r="AQ35" s="35" t="e">
        <f t="shared" si="14"/>
        <v>#DIV/0!</v>
      </c>
      <c r="AR35" s="52"/>
      <c r="AS35" s="31">
        <f>Capitulo!AC26</f>
        <v>0</v>
      </c>
      <c r="AT35" s="31">
        <f>Capitulo!AD26</f>
        <v>0</v>
      </c>
      <c r="AU35" s="31">
        <f t="shared" si="5"/>
        <v>0</v>
      </c>
      <c r="AV35" s="31">
        <f t="shared" si="15"/>
        <v>0</v>
      </c>
      <c r="AW35" s="31">
        <f t="shared" si="16"/>
        <v>0</v>
      </c>
      <c r="AX35" s="35" t="e">
        <f t="shared" si="17"/>
        <v>#DIV/0!</v>
      </c>
      <c r="AY35" s="47"/>
      <c r="AZ35" s="31">
        <f>Capitulo!AE26</f>
        <v>0</v>
      </c>
      <c r="BA35" s="31">
        <f t="shared" si="6"/>
        <v>0</v>
      </c>
      <c r="BB35" s="31">
        <f t="shared" si="18"/>
        <v>0</v>
      </c>
      <c r="BC35" s="31">
        <f>Capitulo!Q26</f>
        <v>0</v>
      </c>
      <c r="BD35" s="35" t="e">
        <f t="shared" si="19"/>
        <v>#DIV/0!</v>
      </c>
      <c r="BE35" s="47"/>
      <c r="BF35" s="34">
        <f t="shared" si="7"/>
        <v>0</v>
      </c>
      <c r="BG35" s="31">
        <f t="shared" si="8"/>
        <v>0</v>
      </c>
      <c r="BH35" s="31">
        <f>Capitulo!AF26</f>
        <v>0</v>
      </c>
      <c r="BI35" s="34">
        <f t="shared" si="20"/>
        <v>0</v>
      </c>
      <c r="BJ35" s="34">
        <f t="shared" si="9"/>
        <v>0</v>
      </c>
      <c r="BK35" s="35" t="e">
        <f t="shared" si="21"/>
        <v>#DIV/0!</v>
      </c>
      <c r="BL35" s="47"/>
      <c r="BM35" s="31">
        <f>Capitulo!AG26</f>
        <v>0</v>
      </c>
      <c r="BN35" s="31">
        <f t="shared" si="10"/>
        <v>0</v>
      </c>
      <c r="BO35" s="31">
        <f t="shared" si="11"/>
        <v>0</v>
      </c>
      <c r="BP35" s="31">
        <f t="shared" si="22"/>
        <v>0</v>
      </c>
      <c r="BQ35" s="35" t="e">
        <f t="shared" si="23"/>
        <v>#DIV/0!</v>
      </c>
      <c r="BR35" s="31">
        <f>Capitulo!AH26</f>
        <v>0</v>
      </c>
    </row>
    <row r="36" spans="7:70">
      <c r="G36" s="33">
        <f>Capitulo!A27</f>
        <v>23</v>
      </c>
      <c r="H36" s="33" t="str">
        <f>Capitulo!B27</f>
        <v>????</v>
      </c>
      <c r="I36" s="33">
        <f>Capitulo!C27</f>
        <v>0</v>
      </c>
      <c r="J36" s="33">
        <f>Capitulo!D27</f>
        <v>0</v>
      </c>
      <c r="K36" s="31">
        <f>Capitulo!E27</f>
        <v>0</v>
      </c>
      <c r="L36" s="31">
        <f>Capitulo!F27</f>
        <v>0</v>
      </c>
      <c r="M36" s="31">
        <f>Capitulo!G27</f>
        <v>0</v>
      </c>
      <c r="N36" s="31">
        <f>Capitulo!H27</f>
        <v>0</v>
      </c>
      <c r="O36" s="31">
        <f>Capitulo!I27</f>
        <v>0</v>
      </c>
      <c r="P36" s="31">
        <f>Capitulo!J27</f>
        <v>0</v>
      </c>
      <c r="Q36" s="31">
        <f>Capitulo!K27</f>
        <v>0</v>
      </c>
      <c r="R36" s="31">
        <f>Capitulo!L27</f>
        <v>0</v>
      </c>
      <c r="S36" s="31">
        <f>Capitulo!M27</f>
        <v>0</v>
      </c>
      <c r="T36" s="31">
        <f>Capitulo!N27</f>
        <v>0</v>
      </c>
      <c r="U36" s="31">
        <f>Capitulo!O27</f>
        <v>0</v>
      </c>
      <c r="V36" s="31">
        <f>Capitulo!P27</f>
        <v>0</v>
      </c>
      <c r="W36" s="31">
        <f>Capitulo!Q27</f>
        <v>0</v>
      </c>
      <c r="X36" s="31">
        <f>Capitulo!R27</f>
        <v>0</v>
      </c>
      <c r="Y36" s="97">
        <f>Capitulo!S27</f>
        <v>0</v>
      </c>
      <c r="Z36" s="47"/>
      <c r="AA36" s="31">
        <f>Capitulo!T27</f>
        <v>0</v>
      </c>
      <c r="AB36" s="48">
        <f>Capitulo!U27</f>
        <v>0</v>
      </c>
      <c r="AC36" s="51"/>
      <c r="AD36" s="31">
        <f>Capitulo!W27</f>
        <v>0</v>
      </c>
      <c r="AE36" s="31">
        <f>Capitulo!X27</f>
        <v>0</v>
      </c>
      <c r="AF36" s="31">
        <f t="shared" si="1"/>
        <v>0</v>
      </c>
      <c r="AG36" s="31">
        <f t="shared" si="2"/>
        <v>0</v>
      </c>
      <c r="AH36" s="35" t="e">
        <f t="shared" si="12"/>
        <v>#DIV/0!</v>
      </c>
      <c r="AI36" s="47"/>
      <c r="AJ36" s="31">
        <f>Capitulo!Y27</f>
        <v>0</v>
      </c>
      <c r="AK36" s="31">
        <f>Capitulo!Z27</f>
        <v>27</v>
      </c>
      <c r="AL36" s="31">
        <f>Capitulo!AA27</f>
        <v>0</v>
      </c>
      <c r="AM36" s="31">
        <f>Capitulo!AB27</f>
        <v>0</v>
      </c>
      <c r="AN36" s="31">
        <f t="shared" si="3"/>
        <v>0</v>
      </c>
      <c r="AO36" s="31">
        <f t="shared" si="13"/>
        <v>0</v>
      </c>
      <c r="AP36" s="31">
        <f t="shared" si="4"/>
        <v>0</v>
      </c>
      <c r="AQ36" s="35" t="e">
        <f t="shared" si="14"/>
        <v>#DIV/0!</v>
      </c>
      <c r="AR36" s="52"/>
      <c r="AS36" s="31">
        <f>Capitulo!AC27</f>
        <v>0</v>
      </c>
      <c r="AT36" s="31">
        <f>Capitulo!AD27</f>
        <v>0</v>
      </c>
      <c r="AU36" s="31">
        <f t="shared" si="5"/>
        <v>0</v>
      </c>
      <c r="AV36" s="31">
        <f t="shared" si="15"/>
        <v>0</v>
      </c>
      <c r="AW36" s="31">
        <f t="shared" si="16"/>
        <v>0</v>
      </c>
      <c r="AX36" s="35" t="e">
        <f t="shared" si="17"/>
        <v>#DIV/0!</v>
      </c>
      <c r="AY36" s="47"/>
      <c r="AZ36" s="31">
        <f>Capitulo!AE27</f>
        <v>0</v>
      </c>
      <c r="BA36" s="31">
        <f t="shared" si="6"/>
        <v>0</v>
      </c>
      <c r="BB36" s="31">
        <f t="shared" si="18"/>
        <v>0</v>
      </c>
      <c r="BC36" s="31">
        <f>Capitulo!Q27</f>
        <v>0</v>
      </c>
      <c r="BD36" s="35" t="e">
        <f t="shared" si="19"/>
        <v>#DIV/0!</v>
      </c>
      <c r="BE36" s="47"/>
      <c r="BF36" s="34">
        <f t="shared" si="7"/>
        <v>0</v>
      </c>
      <c r="BG36" s="31">
        <f t="shared" si="8"/>
        <v>0</v>
      </c>
      <c r="BH36" s="31">
        <f>Capitulo!AF27</f>
        <v>0</v>
      </c>
      <c r="BI36" s="34">
        <f t="shared" si="20"/>
        <v>0</v>
      </c>
      <c r="BJ36" s="34">
        <f t="shared" si="9"/>
        <v>0</v>
      </c>
      <c r="BK36" s="35" t="e">
        <f t="shared" si="21"/>
        <v>#DIV/0!</v>
      </c>
      <c r="BL36" s="47"/>
      <c r="BM36" s="31">
        <f>Capitulo!AG27</f>
        <v>0</v>
      </c>
      <c r="BN36" s="31">
        <f t="shared" si="10"/>
        <v>0</v>
      </c>
      <c r="BO36" s="31">
        <f t="shared" si="11"/>
        <v>0</v>
      </c>
      <c r="BP36" s="31">
        <f t="shared" si="22"/>
        <v>0</v>
      </c>
      <c r="BQ36" s="35" t="e">
        <f t="shared" si="23"/>
        <v>#DIV/0!</v>
      </c>
      <c r="BR36" s="31">
        <f>Capitulo!AH27</f>
        <v>0</v>
      </c>
    </row>
    <row r="37" spans="7:70">
      <c r="G37" s="33">
        <f>Capitulo!A28</f>
        <v>24</v>
      </c>
      <c r="H37" s="33" t="str">
        <f>Capitulo!B28</f>
        <v>????</v>
      </c>
      <c r="I37" s="33">
        <f>Capitulo!C28</f>
        <v>0</v>
      </c>
      <c r="J37" s="33">
        <f>Capitulo!D28</f>
        <v>0</v>
      </c>
      <c r="K37" s="31">
        <f>Capitulo!E28</f>
        <v>0</v>
      </c>
      <c r="L37" s="31">
        <f>Capitulo!F28</f>
        <v>0</v>
      </c>
      <c r="M37" s="31">
        <f>Capitulo!G28</f>
        <v>0</v>
      </c>
      <c r="N37" s="31">
        <f>Capitulo!H28</f>
        <v>0</v>
      </c>
      <c r="O37" s="31">
        <f>Capitulo!I28</f>
        <v>0</v>
      </c>
      <c r="P37" s="31">
        <f>Capitulo!J28</f>
        <v>0</v>
      </c>
      <c r="Q37" s="31">
        <f>Capitulo!K28</f>
        <v>0</v>
      </c>
      <c r="R37" s="31">
        <f>Capitulo!L28</f>
        <v>0</v>
      </c>
      <c r="S37" s="31">
        <f>Capitulo!M28</f>
        <v>0</v>
      </c>
      <c r="T37" s="31">
        <f>Capitulo!N28</f>
        <v>0</v>
      </c>
      <c r="U37" s="31">
        <f>Capitulo!O28</f>
        <v>0</v>
      </c>
      <c r="V37" s="31">
        <f>Capitulo!P28</f>
        <v>0</v>
      </c>
      <c r="W37" s="31">
        <f>Capitulo!Q28</f>
        <v>0</v>
      </c>
      <c r="X37" s="31">
        <f>Capitulo!R28</f>
        <v>0</v>
      </c>
      <c r="Y37" s="97">
        <f>Capitulo!S28</f>
        <v>0</v>
      </c>
      <c r="Z37" s="47"/>
      <c r="AA37" s="31">
        <f>Capitulo!T28</f>
        <v>0</v>
      </c>
      <c r="AB37" s="48">
        <f>Capitulo!U28</f>
        <v>0</v>
      </c>
      <c r="AC37" s="51"/>
      <c r="AD37" s="31">
        <f>Capitulo!W28</f>
        <v>0</v>
      </c>
      <c r="AE37" s="31">
        <f>Capitulo!X28</f>
        <v>0</v>
      </c>
      <c r="AF37" s="31">
        <f t="shared" si="1"/>
        <v>0</v>
      </c>
      <c r="AG37" s="31">
        <f t="shared" si="2"/>
        <v>0</v>
      </c>
      <c r="AH37" s="35" t="e">
        <f t="shared" si="12"/>
        <v>#DIV/0!</v>
      </c>
      <c r="AI37" s="47"/>
      <c r="AJ37" s="31">
        <f>Capitulo!Y28</f>
        <v>0</v>
      </c>
      <c r="AK37" s="31">
        <f>Capitulo!Z28</f>
        <v>27</v>
      </c>
      <c r="AL37" s="31">
        <f>Capitulo!AA28</f>
        <v>0</v>
      </c>
      <c r="AM37" s="31">
        <f>Capitulo!AB28</f>
        <v>0</v>
      </c>
      <c r="AN37" s="31">
        <f t="shared" si="3"/>
        <v>0</v>
      </c>
      <c r="AO37" s="31">
        <f t="shared" si="13"/>
        <v>0</v>
      </c>
      <c r="AP37" s="31">
        <f t="shared" si="4"/>
        <v>0</v>
      </c>
      <c r="AQ37" s="35" t="e">
        <f t="shared" si="14"/>
        <v>#DIV/0!</v>
      </c>
      <c r="AR37" s="52"/>
      <c r="AS37" s="31">
        <f>Capitulo!AC28</f>
        <v>0</v>
      </c>
      <c r="AT37" s="31">
        <f>Capitulo!AD28</f>
        <v>0</v>
      </c>
      <c r="AU37" s="31">
        <f t="shared" si="5"/>
        <v>0</v>
      </c>
      <c r="AV37" s="31">
        <f t="shared" si="15"/>
        <v>0</v>
      </c>
      <c r="AW37" s="31">
        <f t="shared" si="16"/>
        <v>0</v>
      </c>
      <c r="AX37" s="35" t="e">
        <f t="shared" si="17"/>
        <v>#DIV/0!</v>
      </c>
      <c r="AY37" s="47"/>
      <c r="AZ37" s="31">
        <f>Capitulo!AE28</f>
        <v>0</v>
      </c>
      <c r="BA37" s="31">
        <f t="shared" si="6"/>
        <v>0</v>
      </c>
      <c r="BB37" s="31">
        <f t="shared" si="18"/>
        <v>0</v>
      </c>
      <c r="BC37" s="31">
        <f>Capitulo!Q28</f>
        <v>0</v>
      </c>
      <c r="BD37" s="35" t="e">
        <f t="shared" si="19"/>
        <v>#DIV/0!</v>
      </c>
      <c r="BE37" s="47"/>
      <c r="BF37" s="34">
        <f t="shared" si="7"/>
        <v>0</v>
      </c>
      <c r="BG37" s="31">
        <f t="shared" si="8"/>
        <v>0</v>
      </c>
      <c r="BH37" s="31">
        <f>Capitulo!AF28</f>
        <v>0</v>
      </c>
      <c r="BI37" s="34">
        <f t="shared" si="20"/>
        <v>0</v>
      </c>
      <c r="BJ37" s="34">
        <f t="shared" si="9"/>
        <v>0</v>
      </c>
      <c r="BK37" s="35" t="e">
        <f t="shared" si="21"/>
        <v>#DIV/0!</v>
      </c>
      <c r="BL37" s="47"/>
      <c r="BM37" s="31">
        <f>Capitulo!AG28</f>
        <v>0</v>
      </c>
      <c r="BN37" s="31">
        <f t="shared" si="10"/>
        <v>0</v>
      </c>
      <c r="BO37" s="31">
        <f t="shared" si="11"/>
        <v>0</v>
      </c>
      <c r="BP37" s="31">
        <f t="shared" si="22"/>
        <v>0</v>
      </c>
      <c r="BQ37" s="35" t="e">
        <f t="shared" si="23"/>
        <v>#DIV/0!</v>
      </c>
      <c r="BR37" s="31">
        <f>Capitulo!AH28</f>
        <v>0</v>
      </c>
    </row>
    <row r="38" spans="7:70">
      <c r="G38" s="33">
        <f>Capitulo!A29</f>
        <v>25</v>
      </c>
      <c r="H38" s="33" t="str">
        <f>Capitulo!B29</f>
        <v>????</v>
      </c>
      <c r="I38" s="33">
        <f>Capitulo!C29</f>
        <v>0</v>
      </c>
      <c r="J38" s="33">
        <f>Capitulo!D29</f>
        <v>0</v>
      </c>
      <c r="K38" s="31">
        <f>Capitulo!E29</f>
        <v>0</v>
      </c>
      <c r="L38" s="31">
        <f>Capitulo!F29</f>
        <v>0</v>
      </c>
      <c r="M38" s="31">
        <f>Capitulo!G29</f>
        <v>0</v>
      </c>
      <c r="N38" s="31">
        <f>Capitulo!H29</f>
        <v>0</v>
      </c>
      <c r="O38" s="31">
        <f>Capitulo!I29</f>
        <v>0</v>
      </c>
      <c r="P38" s="31">
        <f>Capitulo!J29</f>
        <v>0</v>
      </c>
      <c r="Q38" s="31">
        <f>Capitulo!K29</f>
        <v>0</v>
      </c>
      <c r="R38" s="31">
        <f>Capitulo!L29</f>
        <v>0</v>
      </c>
      <c r="S38" s="31">
        <f>Capitulo!M29</f>
        <v>0</v>
      </c>
      <c r="T38" s="31">
        <f>Capitulo!N29</f>
        <v>0</v>
      </c>
      <c r="U38" s="31">
        <f>Capitulo!O29</f>
        <v>0</v>
      </c>
      <c r="V38" s="31">
        <f>Capitulo!P29</f>
        <v>0</v>
      </c>
      <c r="W38" s="31">
        <f>Capitulo!Q29</f>
        <v>0</v>
      </c>
      <c r="X38" s="31">
        <f>Capitulo!R29</f>
        <v>0</v>
      </c>
      <c r="Y38" s="81">
        <f>Capitulo!S29</f>
        <v>0</v>
      </c>
      <c r="Z38" s="47"/>
      <c r="AA38" s="31">
        <f>Capitulo!T29</f>
        <v>0</v>
      </c>
      <c r="AB38" s="48">
        <f>Capitulo!U29</f>
        <v>0</v>
      </c>
      <c r="AC38" s="51"/>
      <c r="AD38" s="31">
        <f>Capitulo!W29</f>
        <v>0</v>
      </c>
      <c r="AE38" s="31">
        <f>Capitulo!X29</f>
        <v>0</v>
      </c>
      <c r="AF38" s="31">
        <f t="shared" si="1"/>
        <v>0</v>
      </c>
      <c r="AG38" s="31">
        <f t="shared" si="2"/>
        <v>0</v>
      </c>
      <c r="AH38" s="35" t="e">
        <f t="shared" si="12"/>
        <v>#DIV/0!</v>
      </c>
      <c r="AI38" s="47"/>
      <c r="AJ38" s="31">
        <f>Capitulo!Y29</f>
        <v>0</v>
      </c>
      <c r="AK38" s="31">
        <f>Capitulo!Z29</f>
        <v>27</v>
      </c>
      <c r="AL38" s="31">
        <f>Capitulo!AA29</f>
        <v>0</v>
      </c>
      <c r="AM38" s="31">
        <f>Capitulo!AB29</f>
        <v>0</v>
      </c>
      <c r="AN38" s="31">
        <f t="shared" si="3"/>
        <v>0</v>
      </c>
      <c r="AO38" s="31">
        <f t="shared" si="13"/>
        <v>0</v>
      </c>
      <c r="AP38" s="31">
        <f t="shared" si="4"/>
        <v>0</v>
      </c>
      <c r="AQ38" s="35" t="e">
        <f t="shared" si="14"/>
        <v>#DIV/0!</v>
      </c>
      <c r="AR38" s="52"/>
      <c r="AS38" s="31">
        <f>Capitulo!AC29</f>
        <v>0</v>
      </c>
      <c r="AT38" s="31">
        <f>Capitulo!AD29</f>
        <v>0</v>
      </c>
      <c r="AU38" s="31">
        <f t="shared" si="5"/>
        <v>0</v>
      </c>
      <c r="AV38" s="31">
        <f t="shared" si="15"/>
        <v>0</v>
      </c>
      <c r="AW38" s="31">
        <f t="shared" si="16"/>
        <v>0</v>
      </c>
      <c r="AX38" s="35" t="e">
        <f t="shared" si="17"/>
        <v>#DIV/0!</v>
      </c>
      <c r="AY38" s="47"/>
      <c r="AZ38" s="31">
        <f>Capitulo!AE29</f>
        <v>0</v>
      </c>
      <c r="BA38" s="31">
        <f t="shared" si="6"/>
        <v>0</v>
      </c>
      <c r="BB38" s="31">
        <f t="shared" si="18"/>
        <v>0</v>
      </c>
      <c r="BC38" s="31">
        <f>Capitulo!Q29</f>
        <v>0</v>
      </c>
      <c r="BD38" s="35" t="e">
        <f t="shared" si="19"/>
        <v>#DIV/0!</v>
      </c>
      <c r="BE38" s="47"/>
      <c r="BF38" s="34">
        <f t="shared" si="7"/>
        <v>0</v>
      </c>
      <c r="BG38" s="31">
        <f t="shared" si="8"/>
        <v>0</v>
      </c>
      <c r="BH38" s="31">
        <f>Capitulo!AF29</f>
        <v>0</v>
      </c>
      <c r="BI38" s="34">
        <f t="shared" si="20"/>
        <v>0</v>
      </c>
      <c r="BJ38" s="34">
        <f t="shared" si="9"/>
        <v>0</v>
      </c>
      <c r="BK38" s="35" t="e">
        <f t="shared" si="21"/>
        <v>#DIV/0!</v>
      </c>
      <c r="BL38" s="47"/>
      <c r="BM38" s="31">
        <f>Capitulo!AG29</f>
        <v>0</v>
      </c>
      <c r="BN38" s="31">
        <f t="shared" si="10"/>
        <v>0</v>
      </c>
      <c r="BO38" s="31">
        <f t="shared" si="11"/>
        <v>0</v>
      </c>
      <c r="BP38" s="31">
        <f t="shared" si="22"/>
        <v>0</v>
      </c>
      <c r="BQ38" s="35" t="e">
        <f t="shared" si="23"/>
        <v>#DIV/0!</v>
      </c>
      <c r="BR38" s="31">
        <f>Capitulo!AH29</f>
        <v>0</v>
      </c>
    </row>
    <row r="39" spans="7:70">
      <c r="G39" s="33">
        <f>Capitulo!A30</f>
        <v>26</v>
      </c>
      <c r="H39" s="33" t="str">
        <f>Capitulo!B30</f>
        <v>????</v>
      </c>
      <c r="I39" s="33">
        <f>Capitulo!C30</f>
        <v>0</v>
      </c>
      <c r="J39" s="33">
        <f>Capitulo!D30</f>
        <v>0</v>
      </c>
      <c r="K39" s="31">
        <f>Capitulo!E30</f>
        <v>0</v>
      </c>
      <c r="L39" s="31">
        <f>Capitulo!F30</f>
        <v>0</v>
      </c>
      <c r="M39" s="31">
        <f>Capitulo!G30</f>
        <v>0</v>
      </c>
      <c r="N39" s="31">
        <f>Capitulo!H30</f>
        <v>0</v>
      </c>
      <c r="O39" s="31">
        <f>Capitulo!I30</f>
        <v>0</v>
      </c>
      <c r="P39" s="31">
        <f>Capitulo!J30</f>
        <v>0</v>
      </c>
      <c r="Q39" s="31">
        <f>Capitulo!K30</f>
        <v>0</v>
      </c>
      <c r="R39" s="31">
        <f>Capitulo!L30</f>
        <v>0</v>
      </c>
      <c r="S39" s="31">
        <f>Capitulo!M30</f>
        <v>0</v>
      </c>
      <c r="T39" s="31">
        <f>Capitulo!N30</f>
        <v>0</v>
      </c>
      <c r="U39" s="31">
        <f>Capitulo!O30</f>
        <v>0</v>
      </c>
      <c r="V39" s="31">
        <f>Capitulo!P30</f>
        <v>0</v>
      </c>
      <c r="W39" s="31">
        <f>Capitulo!Q30</f>
        <v>0</v>
      </c>
      <c r="X39" s="31">
        <f>Capitulo!R30</f>
        <v>0</v>
      </c>
      <c r="Y39" s="81">
        <f>Capitulo!S30</f>
        <v>0</v>
      </c>
      <c r="Z39" s="47"/>
      <c r="AA39" s="31">
        <f>Capitulo!T30</f>
        <v>0</v>
      </c>
      <c r="AB39" s="48">
        <f>Capitulo!U30</f>
        <v>0</v>
      </c>
      <c r="AC39" s="51"/>
      <c r="AD39" s="31">
        <f>Capitulo!W30</f>
        <v>0</v>
      </c>
      <c r="AE39" s="31">
        <f>Capitulo!X30</f>
        <v>0</v>
      </c>
      <c r="AF39" s="31">
        <f t="shared" si="1"/>
        <v>0</v>
      </c>
      <c r="AG39" s="31">
        <f t="shared" si="2"/>
        <v>0</v>
      </c>
      <c r="AH39" s="35" t="e">
        <f t="shared" si="12"/>
        <v>#DIV/0!</v>
      </c>
      <c r="AI39" s="47"/>
      <c r="AJ39" s="31">
        <f>Capitulo!Y30</f>
        <v>0</v>
      </c>
      <c r="AK39" s="31">
        <f>Capitulo!Z30</f>
        <v>27</v>
      </c>
      <c r="AL39" s="31">
        <f>Capitulo!AA30</f>
        <v>0</v>
      </c>
      <c r="AM39" s="31">
        <f>Capitulo!AB30</f>
        <v>0</v>
      </c>
      <c r="AN39" s="31">
        <f t="shared" si="3"/>
        <v>0</v>
      </c>
      <c r="AO39" s="31">
        <f t="shared" si="13"/>
        <v>0</v>
      </c>
      <c r="AP39" s="31">
        <f t="shared" si="4"/>
        <v>0</v>
      </c>
      <c r="AQ39" s="35" t="e">
        <f t="shared" si="14"/>
        <v>#DIV/0!</v>
      </c>
      <c r="AR39" s="52"/>
      <c r="AS39" s="31">
        <f>Capitulo!AC30</f>
        <v>0</v>
      </c>
      <c r="AT39" s="31">
        <f>Capitulo!AD30</f>
        <v>0</v>
      </c>
      <c r="AU39" s="31">
        <f t="shared" si="5"/>
        <v>0</v>
      </c>
      <c r="AV39" s="31">
        <f t="shared" si="15"/>
        <v>0</v>
      </c>
      <c r="AW39" s="31">
        <f t="shared" si="16"/>
        <v>0</v>
      </c>
      <c r="AX39" s="35" t="e">
        <f t="shared" si="17"/>
        <v>#DIV/0!</v>
      </c>
      <c r="AY39" s="47"/>
      <c r="AZ39" s="31">
        <f>Capitulo!AE30</f>
        <v>0</v>
      </c>
      <c r="BA39" s="31">
        <f t="shared" si="6"/>
        <v>0</v>
      </c>
      <c r="BB39" s="31">
        <f t="shared" si="18"/>
        <v>0</v>
      </c>
      <c r="BC39" s="31">
        <f>Capitulo!Q30</f>
        <v>0</v>
      </c>
      <c r="BD39" s="35" t="e">
        <f t="shared" si="19"/>
        <v>#DIV/0!</v>
      </c>
      <c r="BE39" s="47"/>
      <c r="BF39" s="34">
        <f t="shared" si="7"/>
        <v>0</v>
      </c>
      <c r="BG39" s="31">
        <f t="shared" si="8"/>
        <v>0</v>
      </c>
      <c r="BH39" s="31">
        <f>Capitulo!AF30</f>
        <v>0</v>
      </c>
      <c r="BI39" s="34">
        <f t="shared" si="20"/>
        <v>0</v>
      </c>
      <c r="BJ39" s="34">
        <f t="shared" si="9"/>
        <v>0</v>
      </c>
      <c r="BK39" s="35" t="e">
        <f t="shared" si="21"/>
        <v>#DIV/0!</v>
      </c>
      <c r="BL39" s="47"/>
      <c r="BM39" s="31">
        <f>Capitulo!AG30</f>
        <v>0</v>
      </c>
      <c r="BN39" s="31">
        <f t="shared" si="10"/>
        <v>0</v>
      </c>
      <c r="BO39" s="31">
        <f t="shared" si="11"/>
        <v>0</v>
      </c>
      <c r="BP39" s="31">
        <f t="shared" si="22"/>
        <v>0</v>
      </c>
      <c r="BQ39" s="35" t="e">
        <f t="shared" si="23"/>
        <v>#DIV/0!</v>
      </c>
      <c r="BR39" s="31">
        <f>Capitulo!AH30</f>
        <v>0</v>
      </c>
    </row>
    <row r="40" spans="7:70">
      <c r="G40" s="33">
        <f>Capitulo!A31</f>
        <v>27</v>
      </c>
      <c r="H40" s="33" t="str">
        <f>Capitulo!B31</f>
        <v>????</v>
      </c>
      <c r="I40" s="33">
        <f>Capitulo!C31</f>
        <v>0</v>
      </c>
      <c r="J40" s="33">
        <f>Capitulo!D31</f>
        <v>0</v>
      </c>
      <c r="K40" s="31">
        <f>Capitulo!E31</f>
        <v>0</v>
      </c>
      <c r="L40" s="31">
        <f>Capitulo!F31</f>
        <v>0</v>
      </c>
      <c r="M40" s="31">
        <f>Capitulo!G31</f>
        <v>0</v>
      </c>
      <c r="N40" s="31">
        <f>Capitulo!H31</f>
        <v>0</v>
      </c>
      <c r="O40" s="31">
        <f>Capitulo!I31</f>
        <v>0</v>
      </c>
      <c r="P40" s="31">
        <f>Capitulo!J31</f>
        <v>0</v>
      </c>
      <c r="Q40" s="31">
        <f>Capitulo!K31</f>
        <v>0</v>
      </c>
      <c r="R40" s="31">
        <f>Capitulo!L31</f>
        <v>0</v>
      </c>
      <c r="S40" s="31">
        <f>Capitulo!M31</f>
        <v>0</v>
      </c>
      <c r="T40" s="31">
        <f>Capitulo!N31</f>
        <v>0</v>
      </c>
      <c r="U40" s="31">
        <f>Capitulo!O31</f>
        <v>0</v>
      </c>
      <c r="V40" s="31">
        <f>Capitulo!P31</f>
        <v>0</v>
      </c>
      <c r="W40" s="31">
        <f>Capitulo!Q31</f>
        <v>0</v>
      </c>
      <c r="X40" s="31">
        <f>Capitulo!R31</f>
        <v>0</v>
      </c>
      <c r="Y40" s="81">
        <f>Capitulo!S31</f>
        <v>0</v>
      </c>
      <c r="Z40" s="47"/>
      <c r="AA40" s="31">
        <f>Capitulo!T31</f>
        <v>0</v>
      </c>
      <c r="AB40" s="48">
        <f>Capitulo!U31</f>
        <v>0</v>
      </c>
      <c r="AC40" s="51"/>
      <c r="AD40" s="31">
        <f>Capitulo!W31</f>
        <v>0</v>
      </c>
      <c r="AE40" s="31">
        <f>Capitulo!X31</f>
        <v>0</v>
      </c>
      <c r="AF40" s="31">
        <f t="shared" si="1"/>
        <v>0</v>
      </c>
      <c r="AG40" s="31">
        <f t="shared" si="2"/>
        <v>0</v>
      </c>
      <c r="AH40" s="35" t="e">
        <f t="shared" si="12"/>
        <v>#DIV/0!</v>
      </c>
      <c r="AI40" s="47"/>
      <c r="AJ40" s="31">
        <f>Capitulo!Y31</f>
        <v>0</v>
      </c>
      <c r="AK40" s="31">
        <f>Capitulo!Z31</f>
        <v>27</v>
      </c>
      <c r="AL40" s="31">
        <f>Capitulo!AA31</f>
        <v>0</v>
      </c>
      <c r="AM40" s="31">
        <f>Capitulo!AB31</f>
        <v>0</v>
      </c>
      <c r="AN40" s="31">
        <f t="shared" si="3"/>
        <v>0</v>
      </c>
      <c r="AO40" s="31">
        <f t="shared" si="13"/>
        <v>0</v>
      </c>
      <c r="AP40" s="31">
        <f t="shared" si="4"/>
        <v>0</v>
      </c>
      <c r="AQ40" s="35" t="e">
        <f t="shared" si="14"/>
        <v>#DIV/0!</v>
      </c>
      <c r="AR40" s="52"/>
      <c r="AS40" s="31">
        <f>Capitulo!AC31</f>
        <v>0</v>
      </c>
      <c r="AT40" s="31">
        <f>Capitulo!AD31</f>
        <v>0</v>
      </c>
      <c r="AU40" s="31">
        <f t="shared" si="5"/>
        <v>0</v>
      </c>
      <c r="AV40" s="31">
        <f t="shared" si="15"/>
        <v>0</v>
      </c>
      <c r="AW40" s="31">
        <f t="shared" si="16"/>
        <v>0</v>
      </c>
      <c r="AX40" s="35" t="e">
        <f t="shared" si="17"/>
        <v>#DIV/0!</v>
      </c>
      <c r="AY40" s="47"/>
      <c r="AZ40" s="31">
        <f>Capitulo!AE31</f>
        <v>0</v>
      </c>
      <c r="BA40" s="31">
        <f t="shared" si="6"/>
        <v>0</v>
      </c>
      <c r="BB40" s="31">
        <f t="shared" si="18"/>
        <v>0</v>
      </c>
      <c r="BC40" s="31">
        <f>Capitulo!Q31</f>
        <v>0</v>
      </c>
      <c r="BD40" s="35" t="e">
        <f t="shared" si="19"/>
        <v>#DIV/0!</v>
      </c>
      <c r="BE40" s="47"/>
      <c r="BF40" s="34">
        <f t="shared" si="7"/>
        <v>0</v>
      </c>
      <c r="BG40" s="31">
        <f t="shared" si="8"/>
        <v>0</v>
      </c>
      <c r="BH40" s="31">
        <f>Capitulo!AF31</f>
        <v>0</v>
      </c>
      <c r="BI40" s="34">
        <f t="shared" si="20"/>
        <v>0</v>
      </c>
      <c r="BJ40" s="34">
        <f t="shared" si="9"/>
        <v>0</v>
      </c>
      <c r="BK40" s="35" t="e">
        <f t="shared" si="21"/>
        <v>#DIV/0!</v>
      </c>
      <c r="BL40" s="47"/>
      <c r="BM40" s="31">
        <f>Capitulo!AG31</f>
        <v>0</v>
      </c>
      <c r="BN40" s="31">
        <f t="shared" si="10"/>
        <v>0</v>
      </c>
      <c r="BO40" s="31">
        <f t="shared" si="11"/>
        <v>0</v>
      </c>
      <c r="BP40" s="31">
        <f t="shared" si="22"/>
        <v>0</v>
      </c>
      <c r="BQ40" s="35" t="e">
        <f t="shared" si="23"/>
        <v>#DIV/0!</v>
      </c>
      <c r="BR40" s="31">
        <f>Capitulo!AH31</f>
        <v>0</v>
      </c>
    </row>
    <row r="41" spans="7:70">
      <c r="G41" s="33">
        <f>Capitulo!A32</f>
        <v>28</v>
      </c>
      <c r="H41" s="33" t="str">
        <f>Capitulo!B32</f>
        <v>????</v>
      </c>
      <c r="I41" s="33">
        <f>Capitulo!C32</f>
        <v>0</v>
      </c>
      <c r="J41" s="33">
        <f>Capitulo!D32</f>
        <v>0</v>
      </c>
      <c r="K41" s="31">
        <f>Capitulo!E32</f>
        <v>0</v>
      </c>
      <c r="L41" s="31">
        <f>Capitulo!F32</f>
        <v>0</v>
      </c>
      <c r="M41" s="31">
        <f>Capitulo!G32</f>
        <v>0</v>
      </c>
      <c r="N41" s="31">
        <f>Capitulo!H32</f>
        <v>0</v>
      </c>
      <c r="O41" s="31">
        <f>Capitulo!I32</f>
        <v>0</v>
      </c>
      <c r="P41" s="31">
        <f>Capitulo!J32</f>
        <v>0</v>
      </c>
      <c r="Q41" s="31">
        <f>Capitulo!K32</f>
        <v>0</v>
      </c>
      <c r="R41" s="31">
        <f>Capitulo!L32</f>
        <v>0</v>
      </c>
      <c r="S41" s="31">
        <f>Capitulo!M32</f>
        <v>0</v>
      </c>
      <c r="T41" s="31">
        <f>Capitulo!N32</f>
        <v>0</v>
      </c>
      <c r="U41" s="31">
        <f>Capitulo!O32</f>
        <v>0</v>
      </c>
      <c r="V41" s="31">
        <f>Capitulo!P32</f>
        <v>0</v>
      </c>
      <c r="W41" s="31">
        <f>Capitulo!Q32</f>
        <v>0</v>
      </c>
      <c r="X41" s="31">
        <f>Capitulo!R32</f>
        <v>0</v>
      </c>
      <c r="Y41" s="81">
        <f>Capitulo!S32</f>
        <v>0</v>
      </c>
      <c r="Z41" s="47"/>
      <c r="AA41" s="31">
        <f>Capitulo!T32</f>
        <v>0</v>
      </c>
      <c r="AB41" s="48">
        <f>Capitulo!U32</f>
        <v>0</v>
      </c>
      <c r="AC41" s="51"/>
      <c r="AD41" s="31">
        <f>Capitulo!W32</f>
        <v>0</v>
      </c>
      <c r="AE41" s="31">
        <f>Capitulo!X32</f>
        <v>0</v>
      </c>
      <c r="AF41" s="31">
        <f t="shared" si="1"/>
        <v>0</v>
      </c>
      <c r="AG41" s="31">
        <f t="shared" si="2"/>
        <v>0</v>
      </c>
      <c r="AH41" s="35" t="e">
        <f t="shared" si="12"/>
        <v>#DIV/0!</v>
      </c>
      <c r="AI41" s="47"/>
      <c r="AJ41" s="31">
        <f>Capitulo!Y32</f>
        <v>0</v>
      </c>
      <c r="AK41" s="31">
        <f>Capitulo!Z32</f>
        <v>27</v>
      </c>
      <c r="AL41" s="31">
        <f>Capitulo!AA32</f>
        <v>0</v>
      </c>
      <c r="AM41" s="31">
        <f>Capitulo!AB32</f>
        <v>0</v>
      </c>
      <c r="AN41" s="31">
        <f t="shared" si="3"/>
        <v>0</v>
      </c>
      <c r="AO41" s="31">
        <f t="shared" si="13"/>
        <v>0</v>
      </c>
      <c r="AP41" s="31">
        <f t="shared" si="4"/>
        <v>0</v>
      </c>
      <c r="AQ41" s="35" t="e">
        <f t="shared" si="14"/>
        <v>#DIV/0!</v>
      </c>
      <c r="AR41" s="52"/>
      <c r="AS41" s="31">
        <f>Capitulo!AC32</f>
        <v>0</v>
      </c>
      <c r="AT41" s="31">
        <f>Capitulo!AD32</f>
        <v>0</v>
      </c>
      <c r="AU41" s="31">
        <f t="shared" si="5"/>
        <v>0</v>
      </c>
      <c r="AV41" s="31">
        <f t="shared" si="15"/>
        <v>0</v>
      </c>
      <c r="AW41" s="31">
        <f t="shared" si="16"/>
        <v>0</v>
      </c>
      <c r="AX41" s="35" t="e">
        <f t="shared" si="17"/>
        <v>#DIV/0!</v>
      </c>
      <c r="AY41" s="47"/>
      <c r="AZ41" s="31">
        <f>Capitulo!AE32</f>
        <v>0</v>
      </c>
      <c r="BA41" s="31">
        <f t="shared" si="6"/>
        <v>0</v>
      </c>
      <c r="BB41" s="31">
        <f t="shared" si="18"/>
        <v>0</v>
      </c>
      <c r="BC41" s="31">
        <f>Capitulo!Q32</f>
        <v>0</v>
      </c>
      <c r="BD41" s="35" t="e">
        <f t="shared" si="19"/>
        <v>#DIV/0!</v>
      </c>
      <c r="BE41" s="47"/>
      <c r="BF41" s="34">
        <f t="shared" si="7"/>
        <v>0</v>
      </c>
      <c r="BG41" s="31">
        <f t="shared" si="8"/>
        <v>0</v>
      </c>
      <c r="BH41" s="31">
        <f>Capitulo!AF32</f>
        <v>0</v>
      </c>
      <c r="BI41" s="34">
        <f t="shared" si="20"/>
        <v>0</v>
      </c>
      <c r="BJ41" s="34">
        <f t="shared" si="9"/>
        <v>0</v>
      </c>
      <c r="BK41" s="35" t="e">
        <f t="shared" si="21"/>
        <v>#DIV/0!</v>
      </c>
      <c r="BL41" s="47"/>
      <c r="BM41" s="31">
        <f>Capitulo!AG32</f>
        <v>0</v>
      </c>
      <c r="BN41" s="31">
        <f t="shared" si="10"/>
        <v>0</v>
      </c>
      <c r="BO41" s="31">
        <f t="shared" si="11"/>
        <v>0</v>
      </c>
      <c r="BP41" s="31">
        <f t="shared" si="22"/>
        <v>0</v>
      </c>
      <c r="BQ41" s="35" t="e">
        <f t="shared" si="23"/>
        <v>#DIV/0!</v>
      </c>
      <c r="BR41" s="31">
        <f>Capitulo!AH32</f>
        <v>0</v>
      </c>
    </row>
    <row r="42" spans="7:70">
      <c r="G42" s="33">
        <f>Capitulo!A33</f>
        <v>29</v>
      </c>
      <c r="H42" s="33" t="str">
        <f>Capitulo!B33</f>
        <v>????</v>
      </c>
      <c r="I42" s="33">
        <f>Capitulo!C33</f>
        <v>0</v>
      </c>
      <c r="J42" s="33">
        <f>Capitulo!D33</f>
        <v>0</v>
      </c>
      <c r="K42" s="31">
        <f>Capitulo!E33</f>
        <v>0</v>
      </c>
      <c r="L42" s="31">
        <f>Capitulo!F33</f>
        <v>0</v>
      </c>
      <c r="M42" s="31">
        <f>Capitulo!G33</f>
        <v>0</v>
      </c>
      <c r="N42" s="31">
        <f>Capitulo!H33</f>
        <v>0</v>
      </c>
      <c r="O42" s="31">
        <f>Capitulo!I33</f>
        <v>0</v>
      </c>
      <c r="P42" s="31">
        <f>Capitulo!J33</f>
        <v>0</v>
      </c>
      <c r="Q42" s="31">
        <f>Capitulo!K33</f>
        <v>0</v>
      </c>
      <c r="R42" s="31">
        <f>Capitulo!L33</f>
        <v>0</v>
      </c>
      <c r="S42" s="31">
        <f>Capitulo!M33</f>
        <v>0</v>
      </c>
      <c r="T42" s="31">
        <f>Capitulo!N33</f>
        <v>0</v>
      </c>
      <c r="U42" s="31">
        <f>Capitulo!O33</f>
        <v>0</v>
      </c>
      <c r="V42" s="31">
        <f>Capitulo!P33</f>
        <v>0</v>
      </c>
      <c r="W42" s="31">
        <f>Capitulo!Q33</f>
        <v>0</v>
      </c>
      <c r="X42" s="31">
        <f>Capitulo!R33</f>
        <v>0</v>
      </c>
      <c r="Y42" s="81">
        <f>Capitulo!S33</f>
        <v>0</v>
      </c>
      <c r="Z42" s="47"/>
      <c r="AA42" s="31">
        <f>Capitulo!T33</f>
        <v>0</v>
      </c>
      <c r="AB42" s="48">
        <f>Capitulo!U33</f>
        <v>0</v>
      </c>
      <c r="AC42" s="51"/>
      <c r="AD42" s="31">
        <f>Capitulo!W33</f>
        <v>0</v>
      </c>
      <c r="AE42" s="31">
        <f>Capitulo!X33</f>
        <v>0</v>
      </c>
      <c r="AF42" s="31">
        <f t="shared" si="1"/>
        <v>0</v>
      </c>
      <c r="AG42" s="31">
        <f t="shared" si="2"/>
        <v>0</v>
      </c>
      <c r="AH42" s="35" t="e">
        <f t="shared" si="12"/>
        <v>#DIV/0!</v>
      </c>
      <c r="AI42" s="47"/>
      <c r="AJ42" s="31">
        <f>Capitulo!Y33</f>
        <v>0</v>
      </c>
      <c r="AK42" s="31">
        <f>Capitulo!Z33</f>
        <v>27</v>
      </c>
      <c r="AL42" s="31">
        <f>Capitulo!AA33</f>
        <v>0</v>
      </c>
      <c r="AM42" s="31">
        <f>Capitulo!AB33</f>
        <v>0</v>
      </c>
      <c r="AN42" s="31">
        <f t="shared" si="3"/>
        <v>0</v>
      </c>
      <c r="AO42" s="31">
        <f t="shared" si="13"/>
        <v>0</v>
      </c>
      <c r="AP42" s="31">
        <f t="shared" si="4"/>
        <v>0</v>
      </c>
      <c r="AQ42" s="35" t="e">
        <f t="shared" si="14"/>
        <v>#DIV/0!</v>
      </c>
      <c r="AR42" s="52"/>
      <c r="AS42" s="31">
        <f>Capitulo!AC33</f>
        <v>0</v>
      </c>
      <c r="AT42" s="31">
        <f>Capitulo!AD33</f>
        <v>0</v>
      </c>
      <c r="AU42" s="31">
        <f t="shared" si="5"/>
        <v>0</v>
      </c>
      <c r="AV42" s="31">
        <f t="shared" si="15"/>
        <v>0</v>
      </c>
      <c r="AW42" s="31">
        <f t="shared" si="16"/>
        <v>0</v>
      </c>
      <c r="AX42" s="35" t="e">
        <f t="shared" si="17"/>
        <v>#DIV/0!</v>
      </c>
      <c r="AY42" s="47"/>
      <c r="AZ42" s="31">
        <f>Capitulo!AE33</f>
        <v>0</v>
      </c>
      <c r="BA42" s="31">
        <f t="shared" si="6"/>
        <v>0</v>
      </c>
      <c r="BB42" s="31">
        <f t="shared" si="18"/>
        <v>0</v>
      </c>
      <c r="BC42" s="31">
        <f>Capitulo!Q33</f>
        <v>0</v>
      </c>
      <c r="BD42" s="35" t="e">
        <f t="shared" si="19"/>
        <v>#DIV/0!</v>
      </c>
      <c r="BE42" s="47"/>
      <c r="BF42" s="34">
        <f t="shared" si="7"/>
        <v>0</v>
      </c>
      <c r="BG42" s="31">
        <f t="shared" si="8"/>
        <v>0</v>
      </c>
      <c r="BH42" s="31">
        <f>Capitulo!AF33</f>
        <v>0</v>
      </c>
      <c r="BI42" s="34">
        <f t="shared" si="20"/>
        <v>0</v>
      </c>
      <c r="BJ42" s="34">
        <f t="shared" si="9"/>
        <v>0</v>
      </c>
      <c r="BK42" s="35" t="e">
        <f t="shared" si="21"/>
        <v>#DIV/0!</v>
      </c>
      <c r="BL42" s="47"/>
      <c r="BM42" s="31">
        <f>Capitulo!AG33</f>
        <v>0</v>
      </c>
      <c r="BN42" s="31">
        <f t="shared" si="10"/>
        <v>0</v>
      </c>
      <c r="BO42" s="31">
        <f t="shared" si="11"/>
        <v>0</v>
      </c>
      <c r="BP42" s="31">
        <f t="shared" si="22"/>
        <v>0</v>
      </c>
      <c r="BQ42" s="35" t="e">
        <f t="shared" si="23"/>
        <v>#DIV/0!</v>
      </c>
      <c r="BR42" s="31">
        <f>Capitulo!AH33</f>
        <v>0</v>
      </c>
    </row>
    <row r="43" spans="7:70">
      <c r="G43" s="33">
        <f>Capitulo!A34</f>
        <v>30</v>
      </c>
      <c r="H43" s="33" t="str">
        <f>Capitulo!B34</f>
        <v>????</v>
      </c>
      <c r="I43" s="33">
        <f>Capitulo!C34</f>
        <v>0</v>
      </c>
      <c r="J43" s="33">
        <f>Capitulo!D34</f>
        <v>0</v>
      </c>
      <c r="K43" s="31">
        <f>Capitulo!E34</f>
        <v>0</v>
      </c>
      <c r="L43" s="31">
        <f>Capitulo!F34</f>
        <v>0</v>
      </c>
      <c r="M43" s="31">
        <f>Capitulo!G34</f>
        <v>0</v>
      </c>
      <c r="N43" s="31">
        <f>Capitulo!H34</f>
        <v>0</v>
      </c>
      <c r="O43" s="31">
        <f>Capitulo!I34</f>
        <v>0</v>
      </c>
      <c r="P43" s="31">
        <f>Capitulo!J34</f>
        <v>0</v>
      </c>
      <c r="Q43" s="31">
        <f>Capitulo!K34</f>
        <v>0</v>
      </c>
      <c r="R43" s="31">
        <f>Capitulo!L34</f>
        <v>0</v>
      </c>
      <c r="S43" s="31">
        <f>Capitulo!M34</f>
        <v>0</v>
      </c>
      <c r="T43" s="31">
        <f>Capitulo!N34</f>
        <v>0</v>
      </c>
      <c r="U43" s="31">
        <f>Capitulo!O34</f>
        <v>0</v>
      </c>
      <c r="V43" s="31">
        <f>Capitulo!P34</f>
        <v>0</v>
      </c>
      <c r="W43" s="31">
        <f>Capitulo!Q34</f>
        <v>0</v>
      </c>
      <c r="X43" s="31">
        <f>Capitulo!R34</f>
        <v>0</v>
      </c>
      <c r="Y43" s="81">
        <f>Capitulo!S34</f>
        <v>0</v>
      </c>
      <c r="Z43" s="47"/>
      <c r="AA43" s="31">
        <f>Capitulo!T34</f>
        <v>0</v>
      </c>
      <c r="AB43" s="48">
        <f>Capitulo!U34</f>
        <v>0</v>
      </c>
      <c r="AC43" s="51"/>
      <c r="AD43" s="31">
        <f>Capitulo!W34</f>
        <v>0</v>
      </c>
      <c r="AE43" s="31">
        <f>Capitulo!X34</f>
        <v>0</v>
      </c>
      <c r="AF43" s="31">
        <f t="shared" si="1"/>
        <v>0</v>
      </c>
      <c r="AG43" s="31">
        <f t="shared" si="2"/>
        <v>0</v>
      </c>
      <c r="AH43" s="35" t="e">
        <f t="shared" si="12"/>
        <v>#DIV/0!</v>
      </c>
      <c r="AI43" s="47"/>
      <c r="AJ43" s="31">
        <f>Capitulo!Y34</f>
        <v>0</v>
      </c>
      <c r="AK43" s="31">
        <f>Capitulo!Z34</f>
        <v>27</v>
      </c>
      <c r="AL43" s="31">
        <f>Capitulo!AA34</f>
        <v>0</v>
      </c>
      <c r="AM43" s="31">
        <f>Capitulo!AB34</f>
        <v>0</v>
      </c>
      <c r="AN43" s="31">
        <f t="shared" si="3"/>
        <v>0</v>
      </c>
      <c r="AO43" s="31">
        <f t="shared" si="13"/>
        <v>0</v>
      </c>
      <c r="AP43" s="31">
        <f t="shared" si="4"/>
        <v>0</v>
      </c>
      <c r="AQ43" s="35" t="e">
        <f t="shared" si="14"/>
        <v>#DIV/0!</v>
      </c>
      <c r="AR43" s="52"/>
      <c r="AS43" s="31">
        <f>Capitulo!AC34</f>
        <v>0</v>
      </c>
      <c r="AT43" s="31">
        <f>Capitulo!AD34</f>
        <v>0</v>
      </c>
      <c r="AU43" s="31">
        <f t="shared" si="5"/>
        <v>0</v>
      </c>
      <c r="AV43" s="31">
        <f t="shared" si="15"/>
        <v>0</v>
      </c>
      <c r="AW43" s="31">
        <f t="shared" si="16"/>
        <v>0</v>
      </c>
      <c r="AX43" s="35" t="e">
        <f t="shared" si="17"/>
        <v>#DIV/0!</v>
      </c>
      <c r="AY43" s="47"/>
      <c r="AZ43" s="31">
        <f>Capitulo!AE34</f>
        <v>0</v>
      </c>
      <c r="BA43" s="31">
        <f t="shared" si="6"/>
        <v>0</v>
      </c>
      <c r="BB43" s="31">
        <f t="shared" si="18"/>
        <v>0</v>
      </c>
      <c r="BC43" s="31">
        <f>Capitulo!Q34</f>
        <v>0</v>
      </c>
      <c r="BD43" s="35" t="e">
        <f t="shared" si="19"/>
        <v>#DIV/0!</v>
      </c>
      <c r="BE43" s="47"/>
      <c r="BF43" s="34">
        <f t="shared" si="7"/>
        <v>0</v>
      </c>
      <c r="BG43" s="31">
        <f t="shared" si="8"/>
        <v>0</v>
      </c>
      <c r="BH43" s="31">
        <f>Capitulo!AF34</f>
        <v>0</v>
      </c>
      <c r="BI43" s="34">
        <f t="shared" si="20"/>
        <v>0</v>
      </c>
      <c r="BJ43" s="34">
        <f t="shared" si="9"/>
        <v>0</v>
      </c>
      <c r="BK43" s="35" t="e">
        <f t="shared" si="21"/>
        <v>#DIV/0!</v>
      </c>
      <c r="BL43" s="47"/>
      <c r="BM43" s="31">
        <f>Capitulo!AG34</f>
        <v>0</v>
      </c>
      <c r="BN43" s="31">
        <f t="shared" si="10"/>
        <v>0</v>
      </c>
      <c r="BO43" s="31">
        <f t="shared" si="11"/>
        <v>0</v>
      </c>
      <c r="BP43" s="31">
        <f t="shared" si="22"/>
        <v>0</v>
      </c>
      <c r="BQ43" s="35" t="e">
        <f t="shared" si="23"/>
        <v>#DIV/0!</v>
      </c>
      <c r="BR43" s="31">
        <f>Capitulo!AH34</f>
        <v>0</v>
      </c>
    </row>
    <row r="44" spans="7:70">
      <c r="G44" s="33">
        <f>Capitulo!A35</f>
        <v>31</v>
      </c>
      <c r="H44" s="33" t="str">
        <f>Capitulo!B35</f>
        <v>????</v>
      </c>
      <c r="I44" s="33">
        <f>Capitulo!C35</f>
        <v>0</v>
      </c>
      <c r="J44" s="33">
        <f>Capitulo!D35</f>
        <v>0</v>
      </c>
      <c r="K44" s="31">
        <f>Capitulo!E35</f>
        <v>0</v>
      </c>
      <c r="L44" s="31">
        <f>Capitulo!F35</f>
        <v>0</v>
      </c>
      <c r="M44" s="31">
        <f>Capitulo!G35</f>
        <v>0</v>
      </c>
      <c r="N44" s="31">
        <f>Capitulo!H35</f>
        <v>0</v>
      </c>
      <c r="O44" s="31">
        <f>Capitulo!I35</f>
        <v>0</v>
      </c>
      <c r="P44" s="31">
        <f>Capitulo!J35</f>
        <v>0</v>
      </c>
      <c r="Q44" s="31">
        <f>Capitulo!K35</f>
        <v>0</v>
      </c>
      <c r="R44" s="31">
        <f>Capitulo!L35</f>
        <v>0</v>
      </c>
      <c r="S44" s="31">
        <f>Capitulo!M35</f>
        <v>0</v>
      </c>
      <c r="T44" s="31">
        <f>Capitulo!N35</f>
        <v>0</v>
      </c>
      <c r="U44" s="31">
        <f>Capitulo!O35</f>
        <v>0</v>
      </c>
      <c r="V44" s="31">
        <f>Capitulo!P35</f>
        <v>0</v>
      </c>
      <c r="W44" s="31">
        <f>Capitulo!Q35</f>
        <v>0</v>
      </c>
      <c r="X44" s="31">
        <f>Capitulo!R35</f>
        <v>0</v>
      </c>
      <c r="Y44" s="81">
        <f>Capitulo!S35</f>
        <v>0</v>
      </c>
      <c r="Z44" s="47"/>
      <c r="AA44" s="31">
        <f>Capitulo!T35</f>
        <v>0</v>
      </c>
      <c r="AB44" s="48">
        <f>Capitulo!U35</f>
        <v>0</v>
      </c>
      <c r="AC44" s="51"/>
      <c r="AD44" s="31">
        <f>Capitulo!W35</f>
        <v>0</v>
      </c>
      <c r="AE44" s="31">
        <f>Capitulo!X35</f>
        <v>0</v>
      </c>
      <c r="AF44" s="31">
        <f t="shared" si="1"/>
        <v>0</v>
      </c>
      <c r="AG44" s="31">
        <f t="shared" si="2"/>
        <v>0</v>
      </c>
      <c r="AH44" s="35" t="e">
        <f t="shared" si="12"/>
        <v>#DIV/0!</v>
      </c>
      <c r="AI44" s="47"/>
      <c r="AJ44" s="31">
        <f>Capitulo!Y35</f>
        <v>0</v>
      </c>
      <c r="AK44" s="31">
        <f>Capitulo!Z35</f>
        <v>27</v>
      </c>
      <c r="AL44" s="31">
        <f>Capitulo!AA35</f>
        <v>0</v>
      </c>
      <c r="AM44" s="31">
        <f>Capitulo!AB35</f>
        <v>0</v>
      </c>
      <c r="AN44" s="31">
        <f t="shared" si="3"/>
        <v>0</v>
      </c>
      <c r="AO44" s="31">
        <f t="shared" si="13"/>
        <v>0</v>
      </c>
      <c r="AP44" s="31">
        <f t="shared" si="4"/>
        <v>0</v>
      </c>
      <c r="AQ44" s="35" t="e">
        <f t="shared" si="14"/>
        <v>#DIV/0!</v>
      </c>
      <c r="AR44" s="52"/>
      <c r="AS44" s="31">
        <f>Capitulo!AC35</f>
        <v>0</v>
      </c>
      <c r="AT44" s="31">
        <f>Capitulo!AD35</f>
        <v>0</v>
      </c>
      <c r="AU44" s="31">
        <f t="shared" si="5"/>
        <v>0</v>
      </c>
      <c r="AV44" s="31">
        <f t="shared" si="15"/>
        <v>0</v>
      </c>
      <c r="AW44" s="31">
        <f t="shared" si="16"/>
        <v>0</v>
      </c>
      <c r="AX44" s="35" t="e">
        <f t="shared" si="17"/>
        <v>#DIV/0!</v>
      </c>
      <c r="AY44" s="47"/>
      <c r="AZ44" s="31">
        <f>Capitulo!AE35</f>
        <v>0</v>
      </c>
      <c r="BA44" s="31">
        <f t="shared" si="6"/>
        <v>0</v>
      </c>
      <c r="BB44" s="31">
        <f t="shared" si="18"/>
        <v>0</v>
      </c>
      <c r="BC44" s="31">
        <f>Capitulo!Q35</f>
        <v>0</v>
      </c>
      <c r="BD44" s="35" t="e">
        <f t="shared" si="19"/>
        <v>#DIV/0!</v>
      </c>
      <c r="BE44" s="47"/>
      <c r="BF44" s="34">
        <f t="shared" si="7"/>
        <v>0</v>
      </c>
      <c r="BG44" s="31">
        <f t="shared" si="8"/>
        <v>0</v>
      </c>
      <c r="BH44" s="31">
        <f>Capitulo!AF35</f>
        <v>0</v>
      </c>
      <c r="BI44" s="34">
        <f t="shared" si="20"/>
        <v>0</v>
      </c>
      <c r="BJ44" s="34">
        <f t="shared" si="9"/>
        <v>0</v>
      </c>
      <c r="BK44" s="35" t="e">
        <f t="shared" si="21"/>
        <v>#DIV/0!</v>
      </c>
      <c r="BL44" s="47"/>
      <c r="BM44" s="31">
        <f>Capitulo!AG35</f>
        <v>0</v>
      </c>
      <c r="BN44" s="31">
        <f t="shared" si="10"/>
        <v>0</v>
      </c>
      <c r="BO44" s="31">
        <f t="shared" si="11"/>
        <v>0</v>
      </c>
      <c r="BP44" s="31">
        <f t="shared" si="22"/>
        <v>0</v>
      </c>
      <c r="BQ44" s="35" t="e">
        <f t="shared" si="23"/>
        <v>#DIV/0!</v>
      </c>
      <c r="BR44" s="31">
        <f>Capitulo!AH35</f>
        <v>0</v>
      </c>
    </row>
    <row r="45" spans="7:70">
      <c r="G45" s="33">
        <f>Capitulo!A36</f>
        <v>32</v>
      </c>
      <c r="H45" s="33" t="str">
        <f>Capitulo!B36</f>
        <v>????</v>
      </c>
      <c r="I45" s="33">
        <f>Capitulo!C36</f>
        <v>0</v>
      </c>
      <c r="J45" s="33">
        <f>Capitulo!D36</f>
        <v>0</v>
      </c>
      <c r="K45" s="31">
        <f>Capitulo!E36</f>
        <v>0</v>
      </c>
      <c r="L45" s="31">
        <f>Capitulo!F36</f>
        <v>0</v>
      </c>
      <c r="M45" s="31">
        <f>Capitulo!G36</f>
        <v>0</v>
      </c>
      <c r="N45" s="31">
        <f>Capitulo!H36</f>
        <v>0</v>
      </c>
      <c r="O45" s="31">
        <f>Capitulo!I36</f>
        <v>0</v>
      </c>
      <c r="P45" s="31">
        <f>Capitulo!J36</f>
        <v>0</v>
      </c>
      <c r="Q45" s="31">
        <f>Capitulo!K36</f>
        <v>0</v>
      </c>
      <c r="R45" s="31">
        <f>Capitulo!L36</f>
        <v>0</v>
      </c>
      <c r="S45" s="31">
        <f>Capitulo!M36</f>
        <v>0</v>
      </c>
      <c r="T45" s="31">
        <f>Capitulo!N36</f>
        <v>0</v>
      </c>
      <c r="U45" s="31">
        <f>Capitulo!O36</f>
        <v>0</v>
      </c>
      <c r="V45" s="31">
        <f>Capitulo!P36</f>
        <v>0</v>
      </c>
      <c r="W45" s="31">
        <f>Capitulo!Q36</f>
        <v>0</v>
      </c>
      <c r="X45" s="31">
        <f>Capitulo!R36</f>
        <v>0</v>
      </c>
      <c r="Y45" s="81">
        <f>Capitulo!S36</f>
        <v>0</v>
      </c>
      <c r="Z45" s="47"/>
      <c r="AA45" s="31">
        <f>Capitulo!T36</f>
        <v>0</v>
      </c>
      <c r="AB45" s="48">
        <f>Capitulo!U36</f>
        <v>0</v>
      </c>
      <c r="AC45" s="51"/>
      <c r="AD45" s="31">
        <f>Capitulo!W36</f>
        <v>0</v>
      </c>
      <c r="AE45" s="31">
        <f>Capitulo!X36</f>
        <v>0</v>
      </c>
      <c r="AF45" s="31">
        <f t="shared" si="1"/>
        <v>0</v>
      </c>
      <c r="AG45" s="31">
        <f t="shared" si="2"/>
        <v>0</v>
      </c>
      <c r="AH45" s="35" t="e">
        <f t="shared" si="12"/>
        <v>#DIV/0!</v>
      </c>
      <c r="AI45" s="47"/>
      <c r="AJ45" s="31">
        <f>Capitulo!Y36</f>
        <v>0</v>
      </c>
      <c r="AK45" s="31">
        <f>Capitulo!Z36</f>
        <v>27</v>
      </c>
      <c r="AL45" s="31">
        <f>Capitulo!AA36</f>
        <v>0</v>
      </c>
      <c r="AM45" s="31">
        <f>Capitulo!AB36</f>
        <v>0</v>
      </c>
      <c r="AN45" s="31">
        <f t="shared" si="3"/>
        <v>0</v>
      </c>
      <c r="AO45" s="31">
        <f t="shared" si="13"/>
        <v>0</v>
      </c>
      <c r="AP45" s="31">
        <f t="shared" si="4"/>
        <v>0</v>
      </c>
      <c r="AQ45" s="35" t="e">
        <f t="shared" si="14"/>
        <v>#DIV/0!</v>
      </c>
      <c r="AR45" s="52"/>
      <c r="AS45" s="31">
        <f>Capitulo!AC36</f>
        <v>0</v>
      </c>
      <c r="AT45" s="31">
        <f>Capitulo!AD36</f>
        <v>0</v>
      </c>
      <c r="AU45" s="31">
        <f t="shared" si="5"/>
        <v>0</v>
      </c>
      <c r="AV45" s="31">
        <f t="shared" si="15"/>
        <v>0</v>
      </c>
      <c r="AW45" s="31">
        <f t="shared" si="16"/>
        <v>0</v>
      </c>
      <c r="AX45" s="35" t="e">
        <f t="shared" si="17"/>
        <v>#DIV/0!</v>
      </c>
      <c r="AY45" s="47"/>
      <c r="AZ45" s="31">
        <f>Capitulo!AE36</f>
        <v>0</v>
      </c>
      <c r="BA45" s="31">
        <f t="shared" si="6"/>
        <v>0</v>
      </c>
      <c r="BB45" s="31">
        <f t="shared" si="18"/>
        <v>0</v>
      </c>
      <c r="BC45" s="31">
        <f>Capitulo!Q36</f>
        <v>0</v>
      </c>
      <c r="BD45" s="35" t="e">
        <f t="shared" si="19"/>
        <v>#DIV/0!</v>
      </c>
      <c r="BE45" s="47"/>
      <c r="BF45" s="34">
        <f t="shared" si="7"/>
        <v>0</v>
      </c>
      <c r="BG45" s="31">
        <f t="shared" si="8"/>
        <v>0</v>
      </c>
      <c r="BH45" s="31">
        <f>Capitulo!AF36</f>
        <v>0</v>
      </c>
      <c r="BI45" s="34">
        <f t="shared" si="20"/>
        <v>0</v>
      </c>
      <c r="BJ45" s="34">
        <f t="shared" si="9"/>
        <v>0</v>
      </c>
      <c r="BK45" s="35" t="e">
        <f t="shared" si="21"/>
        <v>#DIV/0!</v>
      </c>
      <c r="BL45" s="47"/>
      <c r="BM45" s="31">
        <f>Capitulo!AG36</f>
        <v>0</v>
      </c>
      <c r="BN45" s="31">
        <f t="shared" si="10"/>
        <v>0</v>
      </c>
      <c r="BO45" s="31">
        <f t="shared" si="11"/>
        <v>0</v>
      </c>
      <c r="BP45" s="31">
        <f t="shared" si="22"/>
        <v>0</v>
      </c>
      <c r="BQ45" s="35" t="e">
        <f t="shared" si="23"/>
        <v>#DIV/0!</v>
      </c>
      <c r="BR45" s="31">
        <f>Capitulo!AH36</f>
        <v>0</v>
      </c>
    </row>
    <row r="46" spans="7:70">
      <c r="G46" s="33">
        <f>Capitulo!A37</f>
        <v>33</v>
      </c>
      <c r="H46" s="33" t="str">
        <f>Capitulo!B37</f>
        <v>????</v>
      </c>
      <c r="I46" s="33">
        <f>Capitulo!C37</f>
        <v>0</v>
      </c>
      <c r="J46" s="33">
        <f>Capitulo!D37</f>
        <v>0</v>
      </c>
      <c r="K46" s="31">
        <f>Capitulo!E37</f>
        <v>0</v>
      </c>
      <c r="L46" s="31">
        <f>Capitulo!F37</f>
        <v>0</v>
      </c>
      <c r="M46" s="31">
        <f>Capitulo!G37</f>
        <v>0</v>
      </c>
      <c r="N46" s="31">
        <f>Capitulo!H37</f>
        <v>0</v>
      </c>
      <c r="O46" s="31">
        <f>Capitulo!I37</f>
        <v>0</v>
      </c>
      <c r="P46" s="31">
        <f>Capitulo!J37</f>
        <v>0</v>
      </c>
      <c r="Q46" s="31">
        <f>Capitulo!K37</f>
        <v>0</v>
      </c>
      <c r="R46" s="31">
        <f>Capitulo!L37</f>
        <v>0</v>
      </c>
      <c r="S46" s="31">
        <f>Capitulo!M37</f>
        <v>0</v>
      </c>
      <c r="T46" s="31">
        <f>Capitulo!N37</f>
        <v>0</v>
      </c>
      <c r="U46" s="31">
        <f>Capitulo!O37</f>
        <v>0</v>
      </c>
      <c r="V46" s="31">
        <f>Capitulo!P37</f>
        <v>0</v>
      </c>
      <c r="W46" s="31">
        <f>Capitulo!Q37</f>
        <v>0</v>
      </c>
      <c r="X46" s="31">
        <f>Capitulo!R37</f>
        <v>0</v>
      </c>
      <c r="Y46" s="81">
        <f>Capitulo!S37</f>
        <v>0</v>
      </c>
      <c r="Z46" s="47"/>
      <c r="AA46" s="31">
        <f>Capitulo!T37</f>
        <v>0</v>
      </c>
      <c r="AB46" s="48">
        <f>Capitulo!U37</f>
        <v>0</v>
      </c>
      <c r="AC46" s="51"/>
      <c r="AD46" s="31">
        <f>Capitulo!W37</f>
        <v>0</v>
      </c>
      <c r="AE46" s="31">
        <f>Capitulo!X37</f>
        <v>0</v>
      </c>
      <c r="AF46" s="31">
        <f t="shared" ref="AF46:AF77" si="24">SUM(K46+L46+M46+N46+O46)</f>
        <v>0</v>
      </c>
      <c r="AG46" s="31">
        <f t="shared" ref="AG46:AG77" si="25">SUM(K46+N46+O46)</f>
        <v>0</v>
      </c>
      <c r="AH46" s="35" t="e">
        <f t="shared" si="12"/>
        <v>#DIV/0!</v>
      </c>
      <c r="AI46" s="47"/>
      <c r="AJ46" s="31">
        <f>Capitulo!Y37</f>
        <v>0</v>
      </c>
      <c r="AK46" s="31">
        <f>Capitulo!Z37</f>
        <v>27</v>
      </c>
      <c r="AL46" s="31">
        <f>Capitulo!AA37</f>
        <v>0</v>
      </c>
      <c r="AM46" s="31">
        <f>Capitulo!AB37</f>
        <v>0</v>
      </c>
      <c r="AN46" s="31">
        <f t="shared" ref="AN46:AN77" si="26">SUM(K46+L46+M46+N46+O46)</f>
        <v>0</v>
      </c>
      <c r="AO46" s="31">
        <f t="shared" si="13"/>
        <v>0</v>
      </c>
      <c r="AP46" s="31">
        <f t="shared" ref="AP46:AP77" si="27">P46+Q46</f>
        <v>0</v>
      </c>
      <c r="AQ46" s="35" t="e">
        <f t="shared" si="14"/>
        <v>#DIV/0!</v>
      </c>
      <c r="AR46" s="52"/>
      <c r="AS46" s="31">
        <f>Capitulo!AC37</f>
        <v>0</v>
      </c>
      <c r="AT46" s="31">
        <f>Capitulo!AD37</f>
        <v>0</v>
      </c>
      <c r="AU46" s="31">
        <f t="shared" ref="AU46:AU77" si="28">SUM(K46+L46+M46+N46+O46)</f>
        <v>0</v>
      </c>
      <c r="AV46" s="31">
        <f t="shared" si="15"/>
        <v>0</v>
      </c>
      <c r="AW46" s="31">
        <f t="shared" si="16"/>
        <v>0</v>
      </c>
      <c r="AX46" s="35" t="e">
        <f t="shared" si="17"/>
        <v>#DIV/0!</v>
      </c>
      <c r="AY46" s="47"/>
      <c r="AZ46" s="31">
        <f>Capitulo!AE37</f>
        <v>0</v>
      </c>
      <c r="BA46" s="31">
        <f t="shared" ref="BA46:BA77" si="29">SUM(K46+L46+M46+N46+O46)</f>
        <v>0</v>
      </c>
      <c r="BB46" s="31">
        <f t="shared" si="18"/>
        <v>0</v>
      </c>
      <c r="BC46" s="31">
        <f>Capitulo!Q37</f>
        <v>0</v>
      </c>
      <c r="BD46" s="35" t="e">
        <f t="shared" si="19"/>
        <v>#DIV/0!</v>
      </c>
      <c r="BE46" s="47"/>
      <c r="BF46" s="34">
        <f t="shared" ref="BF46:BF77" si="30">V46</f>
        <v>0</v>
      </c>
      <c r="BG46" s="31">
        <f t="shared" ref="BG46:BG77" si="31">K46+L46+M46+N46+O46</f>
        <v>0</v>
      </c>
      <c r="BH46" s="31">
        <f>Capitulo!AF37</f>
        <v>0</v>
      </c>
      <c r="BI46" s="34">
        <f t="shared" si="20"/>
        <v>0</v>
      </c>
      <c r="BJ46" s="34">
        <f t="shared" ref="BJ46:BJ77" si="32">V46</f>
        <v>0</v>
      </c>
      <c r="BK46" s="35" t="e">
        <f t="shared" si="21"/>
        <v>#DIV/0!</v>
      </c>
      <c r="BL46" s="47"/>
      <c r="BM46" s="31">
        <f>Capitulo!AG37</f>
        <v>0</v>
      </c>
      <c r="BN46" s="31">
        <f t="shared" ref="BN46:BN77" si="33">K46+L46+M46+N46+O46</f>
        <v>0</v>
      </c>
      <c r="BO46" s="31">
        <f t="shared" ref="BO46:BO77" si="34">T46</f>
        <v>0</v>
      </c>
      <c r="BP46" s="31">
        <f t="shared" si="22"/>
        <v>0</v>
      </c>
      <c r="BQ46" s="35" t="e">
        <f t="shared" si="23"/>
        <v>#DIV/0!</v>
      </c>
      <c r="BR46" s="31">
        <f>Capitulo!AH37</f>
        <v>0</v>
      </c>
    </row>
    <row r="47" spans="7:70">
      <c r="G47" s="33">
        <f>Capitulo!A38</f>
        <v>34</v>
      </c>
      <c r="H47" s="33" t="str">
        <f>Capitulo!B38</f>
        <v>????</v>
      </c>
      <c r="I47" s="33">
        <f>Capitulo!C38</f>
        <v>0</v>
      </c>
      <c r="J47" s="33">
        <f>Capitulo!D38</f>
        <v>0</v>
      </c>
      <c r="K47" s="31">
        <f>Capitulo!E38</f>
        <v>0</v>
      </c>
      <c r="L47" s="31">
        <f>Capitulo!F38</f>
        <v>0</v>
      </c>
      <c r="M47" s="31">
        <f>Capitulo!G38</f>
        <v>0</v>
      </c>
      <c r="N47" s="31">
        <f>Capitulo!H38</f>
        <v>0</v>
      </c>
      <c r="O47" s="31">
        <f>Capitulo!I38</f>
        <v>0</v>
      </c>
      <c r="P47" s="31">
        <f>Capitulo!J38</f>
        <v>0</v>
      </c>
      <c r="Q47" s="31">
        <f>Capitulo!K38</f>
        <v>0</v>
      </c>
      <c r="R47" s="31">
        <f>Capitulo!L38</f>
        <v>0</v>
      </c>
      <c r="S47" s="31">
        <f>Capitulo!M38</f>
        <v>0</v>
      </c>
      <c r="T47" s="31">
        <f>Capitulo!N38</f>
        <v>0</v>
      </c>
      <c r="U47" s="31">
        <f>Capitulo!O38</f>
        <v>0</v>
      </c>
      <c r="V47" s="31">
        <f>Capitulo!P38</f>
        <v>0</v>
      </c>
      <c r="W47" s="31">
        <f>Capitulo!Q38</f>
        <v>0</v>
      </c>
      <c r="X47" s="31">
        <f>Capitulo!R38</f>
        <v>0</v>
      </c>
      <c r="Y47" s="81">
        <f>Capitulo!S38</f>
        <v>0</v>
      </c>
      <c r="Z47" s="47"/>
      <c r="AA47" s="31">
        <f>Capitulo!T38</f>
        <v>0</v>
      </c>
      <c r="AB47" s="48">
        <f>Capitulo!U38</f>
        <v>0</v>
      </c>
      <c r="AC47" s="51"/>
      <c r="AD47" s="31">
        <f>Capitulo!W38</f>
        <v>0</v>
      </c>
      <c r="AE47" s="31">
        <f>Capitulo!X38</f>
        <v>0</v>
      </c>
      <c r="AF47" s="31">
        <f t="shared" si="24"/>
        <v>0</v>
      </c>
      <c r="AG47" s="31">
        <f t="shared" si="25"/>
        <v>0</v>
      </c>
      <c r="AH47" s="35" t="e">
        <f t="shared" si="12"/>
        <v>#DIV/0!</v>
      </c>
      <c r="AI47" s="47"/>
      <c r="AJ47" s="31">
        <f>Capitulo!Y38</f>
        <v>0</v>
      </c>
      <c r="AK47" s="31">
        <f>Capitulo!Z38</f>
        <v>27</v>
      </c>
      <c r="AL47" s="31">
        <f>Capitulo!AA38</f>
        <v>0</v>
      </c>
      <c r="AM47" s="31">
        <f>Capitulo!AB38</f>
        <v>0</v>
      </c>
      <c r="AN47" s="31">
        <f t="shared" si="26"/>
        <v>0</v>
      </c>
      <c r="AO47" s="31">
        <f t="shared" si="13"/>
        <v>0</v>
      </c>
      <c r="AP47" s="31">
        <f t="shared" si="27"/>
        <v>0</v>
      </c>
      <c r="AQ47" s="35" t="e">
        <f t="shared" si="14"/>
        <v>#DIV/0!</v>
      </c>
      <c r="AR47" s="52"/>
      <c r="AS47" s="31">
        <f>Capitulo!AC38</f>
        <v>0</v>
      </c>
      <c r="AT47" s="31">
        <f>Capitulo!AD38</f>
        <v>0</v>
      </c>
      <c r="AU47" s="31">
        <f t="shared" si="28"/>
        <v>0</v>
      </c>
      <c r="AV47" s="31">
        <f t="shared" si="15"/>
        <v>0</v>
      </c>
      <c r="AW47" s="31">
        <f t="shared" si="16"/>
        <v>0</v>
      </c>
      <c r="AX47" s="35" t="e">
        <f t="shared" si="17"/>
        <v>#DIV/0!</v>
      </c>
      <c r="AY47" s="47"/>
      <c r="AZ47" s="31">
        <f>Capitulo!AE38</f>
        <v>0</v>
      </c>
      <c r="BA47" s="31">
        <f t="shared" si="29"/>
        <v>0</v>
      </c>
      <c r="BB47" s="31">
        <f t="shared" si="18"/>
        <v>0</v>
      </c>
      <c r="BC47" s="31">
        <f>Capitulo!Q38</f>
        <v>0</v>
      </c>
      <c r="BD47" s="35" t="e">
        <f t="shared" si="19"/>
        <v>#DIV/0!</v>
      </c>
      <c r="BE47" s="47"/>
      <c r="BF47" s="34">
        <f t="shared" si="30"/>
        <v>0</v>
      </c>
      <c r="BG47" s="31">
        <f t="shared" si="31"/>
        <v>0</v>
      </c>
      <c r="BH47" s="31">
        <f>Capitulo!AF38</f>
        <v>0</v>
      </c>
      <c r="BI47" s="34">
        <f t="shared" si="20"/>
        <v>0</v>
      </c>
      <c r="BJ47" s="34">
        <f t="shared" si="32"/>
        <v>0</v>
      </c>
      <c r="BK47" s="35" t="e">
        <f t="shared" si="21"/>
        <v>#DIV/0!</v>
      </c>
      <c r="BL47" s="47"/>
      <c r="BM47" s="31">
        <f>Capitulo!AG38</f>
        <v>0</v>
      </c>
      <c r="BN47" s="31">
        <f t="shared" si="33"/>
        <v>0</v>
      </c>
      <c r="BO47" s="31">
        <f t="shared" si="34"/>
        <v>0</v>
      </c>
      <c r="BP47" s="31">
        <f t="shared" si="22"/>
        <v>0</v>
      </c>
      <c r="BQ47" s="35" t="e">
        <f t="shared" si="23"/>
        <v>#DIV/0!</v>
      </c>
      <c r="BR47" s="31">
        <f>Capitulo!AH38</f>
        <v>0</v>
      </c>
    </row>
    <row r="48" spans="7:70">
      <c r="G48" s="33">
        <f>Capitulo!A39</f>
        <v>35</v>
      </c>
      <c r="H48" s="33" t="str">
        <f>Capitulo!B39</f>
        <v>????</v>
      </c>
      <c r="I48" s="33">
        <f>Capitulo!C39</f>
        <v>0</v>
      </c>
      <c r="J48" s="33">
        <f>Capitulo!D39</f>
        <v>0</v>
      </c>
      <c r="K48" s="31">
        <f>Capitulo!E39</f>
        <v>0</v>
      </c>
      <c r="L48" s="31">
        <f>Capitulo!F39</f>
        <v>0</v>
      </c>
      <c r="M48" s="31">
        <f>Capitulo!G39</f>
        <v>0</v>
      </c>
      <c r="N48" s="31">
        <f>Capitulo!H39</f>
        <v>0</v>
      </c>
      <c r="O48" s="31">
        <f>Capitulo!I39</f>
        <v>0</v>
      </c>
      <c r="P48" s="31">
        <f>Capitulo!J39</f>
        <v>0</v>
      </c>
      <c r="Q48" s="31">
        <f>Capitulo!K39</f>
        <v>0</v>
      </c>
      <c r="R48" s="31">
        <f>Capitulo!L39</f>
        <v>0</v>
      </c>
      <c r="S48" s="31">
        <f>Capitulo!M39</f>
        <v>0</v>
      </c>
      <c r="T48" s="31">
        <f>Capitulo!N39</f>
        <v>0</v>
      </c>
      <c r="U48" s="31">
        <f>Capitulo!O39</f>
        <v>0</v>
      </c>
      <c r="V48" s="31">
        <f>Capitulo!P39</f>
        <v>0</v>
      </c>
      <c r="W48" s="31">
        <f>Capitulo!Q39</f>
        <v>0</v>
      </c>
      <c r="X48" s="31">
        <f>Capitulo!R39</f>
        <v>0</v>
      </c>
      <c r="Y48" s="81">
        <f>Capitulo!S39</f>
        <v>0</v>
      </c>
      <c r="Z48" s="47"/>
      <c r="AA48" s="31">
        <f>Capitulo!T39</f>
        <v>0</v>
      </c>
      <c r="AB48" s="48">
        <f>Capitulo!U39</f>
        <v>0</v>
      </c>
      <c r="AC48" s="51"/>
      <c r="AD48" s="31">
        <f>Capitulo!W39</f>
        <v>0</v>
      </c>
      <c r="AE48" s="31">
        <f>Capitulo!X39</f>
        <v>0</v>
      </c>
      <c r="AF48" s="31">
        <f t="shared" si="24"/>
        <v>0</v>
      </c>
      <c r="AG48" s="31">
        <f t="shared" si="25"/>
        <v>0</v>
      </c>
      <c r="AH48" s="35" t="e">
        <f t="shared" si="12"/>
        <v>#DIV/0!</v>
      </c>
      <c r="AI48" s="47"/>
      <c r="AJ48" s="31">
        <f>Capitulo!Y39</f>
        <v>0</v>
      </c>
      <c r="AK48" s="31">
        <f>Capitulo!Z39</f>
        <v>27</v>
      </c>
      <c r="AL48" s="31">
        <f>Capitulo!AA39</f>
        <v>0</v>
      </c>
      <c r="AM48" s="31">
        <f>Capitulo!AB39</f>
        <v>0</v>
      </c>
      <c r="AN48" s="31">
        <f t="shared" si="26"/>
        <v>0</v>
      </c>
      <c r="AO48" s="31">
        <f t="shared" si="13"/>
        <v>0</v>
      </c>
      <c r="AP48" s="31">
        <f t="shared" si="27"/>
        <v>0</v>
      </c>
      <c r="AQ48" s="35" t="e">
        <f t="shared" si="14"/>
        <v>#DIV/0!</v>
      </c>
      <c r="AR48" s="52"/>
      <c r="AS48" s="31">
        <f>Capitulo!AC39</f>
        <v>0</v>
      </c>
      <c r="AT48" s="31">
        <f>Capitulo!AD39</f>
        <v>0</v>
      </c>
      <c r="AU48" s="31">
        <f t="shared" si="28"/>
        <v>0</v>
      </c>
      <c r="AV48" s="31">
        <f t="shared" si="15"/>
        <v>0</v>
      </c>
      <c r="AW48" s="31">
        <f t="shared" si="16"/>
        <v>0</v>
      </c>
      <c r="AX48" s="35" t="e">
        <f t="shared" si="17"/>
        <v>#DIV/0!</v>
      </c>
      <c r="AY48" s="47"/>
      <c r="AZ48" s="31">
        <f>Capitulo!AE39</f>
        <v>0</v>
      </c>
      <c r="BA48" s="31">
        <f t="shared" si="29"/>
        <v>0</v>
      </c>
      <c r="BB48" s="31">
        <f t="shared" si="18"/>
        <v>0</v>
      </c>
      <c r="BC48" s="31">
        <f>Capitulo!Q39</f>
        <v>0</v>
      </c>
      <c r="BD48" s="35" t="e">
        <f t="shared" si="19"/>
        <v>#DIV/0!</v>
      </c>
      <c r="BE48" s="47"/>
      <c r="BF48" s="34">
        <f t="shared" si="30"/>
        <v>0</v>
      </c>
      <c r="BG48" s="31">
        <f t="shared" si="31"/>
        <v>0</v>
      </c>
      <c r="BH48" s="31">
        <f>Capitulo!AF39</f>
        <v>0</v>
      </c>
      <c r="BI48" s="34">
        <f t="shared" si="20"/>
        <v>0</v>
      </c>
      <c r="BJ48" s="34">
        <f t="shared" si="32"/>
        <v>0</v>
      </c>
      <c r="BK48" s="35" t="e">
        <f t="shared" si="21"/>
        <v>#DIV/0!</v>
      </c>
      <c r="BL48" s="47"/>
      <c r="BM48" s="31">
        <f>Capitulo!AG39</f>
        <v>0</v>
      </c>
      <c r="BN48" s="31">
        <f t="shared" si="33"/>
        <v>0</v>
      </c>
      <c r="BO48" s="31">
        <f t="shared" si="34"/>
        <v>0</v>
      </c>
      <c r="BP48" s="31">
        <f t="shared" si="22"/>
        <v>0</v>
      </c>
      <c r="BQ48" s="35" t="e">
        <f t="shared" si="23"/>
        <v>#DIV/0!</v>
      </c>
      <c r="BR48" s="31">
        <f>Capitulo!AH39</f>
        <v>0</v>
      </c>
    </row>
    <row r="49" spans="7:70">
      <c r="G49" s="33">
        <f>Capitulo!A40</f>
        <v>36</v>
      </c>
      <c r="H49" s="33" t="str">
        <f>Capitulo!B40</f>
        <v>????</v>
      </c>
      <c r="I49" s="33">
        <f>Capitulo!C40</f>
        <v>0</v>
      </c>
      <c r="J49" s="33">
        <f>Capitulo!D40</f>
        <v>0</v>
      </c>
      <c r="K49" s="31">
        <f>Capitulo!E40</f>
        <v>0</v>
      </c>
      <c r="L49" s="31">
        <f>Capitulo!F40</f>
        <v>0</v>
      </c>
      <c r="M49" s="31">
        <f>Capitulo!G40</f>
        <v>0</v>
      </c>
      <c r="N49" s="31">
        <f>Capitulo!H40</f>
        <v>0</v>
      </c>
      <c r="O49" s="31">
        <f>Capitulo!I40</f>
        <v>0</v>
      </c>
      <c r="P49" s="31">
        <f>Capitulo!J40</f>
        <v>0</v>
      </c>
      <c r="Q49" s="31">
        <f>Capitulo!K40</f>
        <v>0</v>
      </c>
      <c r="R49" s="31">
        <f>Capitulo!L40</f>
        <v>0</v>
      </c>
      <c r="S49" s="31">
        <f>Capitulo!M40</f>
        <v>0</v>
      </c>
      <c r="T49" s="31">
        <f>Capitulo!N40</f>
        <v>0</v>
      </c>
      <c r="U49" s="31">
        <f>Capitulo!O40</f>
        <v>0</v>
      </c>
      <c r="V49" s="31">
        <f>Capitulo!P40</f>
        <v>0</v>
      </c>
      <c r="W49" s="31">
        <f>Capitulo!Q40</f>
        <v>0</v>
      </c>
      <c r="X49" s="31">
        <f>Capitulo!R40</f>
        <v>0</v>
      </c>
      <c r="Y49" s="81">
        <f>Capitulo!S40</f>
        <v>0</v>
      </c>
      <c r="Z49" s="47"/>
      <c r="AA49" s="31">
        <f>Capitulo!T40</f>
        <v>0</v>
      </c>
      <c r="AB49" s="48">
        <f>Capitulo!U40</f>
        <v>0</v>
      </c>
      <c r="AC49" s="51"/>
      <c r="AD49" s="31">
        <f>Capitulo!W40</f>
        <v>0</v>
      </c>
      <c r="AE49" s="31">
        <f>Capitulo!X40</f>
        <v>0</v>
      </c>
      <c r="AF49" s="31">
        <f t="shared" si="24"/>
        <v>0</v>
      </c>
      <c r="AG49" s="31">
        <f t="shared" si="25"/>
        <v>0</v>
      </c>
      <c r="AH49" s="35" t="e">
        <f t="shared" si="12"/>
        <v>#DIV/0!</v>
      </c>
      <c r="AI49" s="47"/>
      <c r="AJ49" s="31">
        <f>Capitulo!Y40</f>
        <v>0</v>
      </c>
      <c r="AK49" s="31">
        <f>Capitulo!Z40</f>
        <v>27</v>
      </c>
      <c r="AL49" s="31">
        <f>Capitulo!AA40</f>
        <v>0</v>
      </c>
      <c r="AM49" s="31">
        <f>Capitulo!AB40</f>
        <v>0</v>
      </c>
      <c r="AN49" s="31">
        <f t="shared" si="26"/>
        <v>0</v>
      </c>
      <c r="AO49" s="31">
        <f t="shared" si="13"/>
        <v>0</v>
      </c>
      <c r="AP49" s="31">
        <f t="shared" si="27"/>
        <v>0</v>
      </c>
      <c r="AQ49" s="35" t="e">
        <f t="shared" si="14"/>
        <v>#DIV/0!</v>
      </c>
      <c r="AR49" s="52"/>
      <c r="AS49" s="31">
        <f>Capitulo!AC40</f>
        <v>0</v>
      </c>
      <c r="AT49" s="31">
        <f>Capitulo!AD40</f>
        <v>0</v>
      </c>
      <c r="AU49" s="31">
        <f t="shared" si="28"/>
        <v>0</v>
      </c>
      <c r="AV49" s="31">
        <f t="shared" si="15"/>
        <v>0</v>
      </c>
      <c r="AW49" s="31">
        <f t="shared" si="16"/>
        <v>0</v>
      </c>
      <c r="AX49" s="35" t="e">
        <f t="shared" si="17"/>
        <v>#DIV/0!</v>
      </c>
      <c r="AY49" s="47"/>
      <c r="AZ49" s="31">
        <f>Capitulo!AE40</f>
        <v>0</v>
      </c>
      <c r="BA49" s="31">
        <f t="shared" si="29"/>
        <v>0</v>
      </c>
      <c r="BB49" s="31">
        <f t="shared" si="18"/>
        <v>0</v>
      </c>
      <c r="BC49" s="31">
        <f>Capitulo!Q40</f>
        <v>0</v>
      </c>
      <c r="BD49" s="35" t="e">
        <f t="shared" si="19"/>
        <v>#DIV/0!</v>
      </c>
      <c r="BE49" s="47"/>
      <c r="BF49" s="34">
        <f t="shared" si="30"/>
        <v>0</v>
      </c>
      <c r="BG49" s="31">
        <f t="shared" si="31"/>
        <v>0</v>
      </c>
      <c r="BH49" s="31">
        <f>Capitulo!AF40</f>
        <v>0</v>
      </c>
      <c r="BI49" s="34">
        <f t="shared" si="20"/>
        <v>0</v>
      </c>
      <c r="BJ49" s="34">
        <f t="shared" si="32"/>
        <v>0</v>
      </c>
      <c r="BK49" s="35" t="e">
        <f t="shared" si="21"/>
        <v>#DIV/0!</v>
      </c>
      <c r="BL49" s="47"/>
      <c r="BM49" s="31">
        <f>Capitulo!AG40</f>
        <v>0</v>
      </c>
      <c r="BN49" s="31">
        <f t="shared" si="33"/>
        <v>0</v>
      </c>
      <c r="BO49" s="31">
        <f t="shared" si="34"/>
        <v>0</v>
      </c>
      <c r="BP49" s="31">
        <f t="shared" si="22"/>
        <v>0</v>
      </c>
      <c r="BQ49" s="35" t="e">
        <f t="shared" si="23"/>
        <v>#DIV/0!</v>
      </c>
      <c r="BR49" s="31">
        <f>Capitulo!AH40</f>
        <v>0</v>
      </c>
    </row>
    <row r="50" spans="7:70">
      <c r="G50" s="33">
        <f>Capitulo!A41</f>
        <v>37</v>
      </c>
      <c r="H50" s="33" t="str">
        <f>Capitulo!B41</f>
        <v>????</v>
      </c>
      <c r="I50" s="33">
        <f>Capitulo!C41</f>
        <v>0</v>
      </c>
      <c r="J50" s="33">
        <f>Capitulo!D41</f>
        <v>0</v>
      </c>
      <c r="K50" s="31">
        <f>Capitulo!E41</f>
        <v>0</v>
      </c>
      <c r="L50" s="31">
        <f>Capitulo!F41</f>
        <v>0</v>
      </c>
      <c r="M50" s="31">
        <f>Capitulo!G41</f>
        <v>0</v>
      </c>
      <c r="N50" s="31">
        <f>Capitulo!H41</f>
        <v>0</v>
      </c>
      <c r="O50" s="31">
        <f>Capitulo!I41</f>
        <v>0</v>
      </c>
      <c r="P50" s="31">
        <f>Capitulo!J41</f>
        <v>0</v>
      </c>
      <c r="Q50" s="31">
        <f>Capitulo!K41</f>
        <v>0</v>
      </c>
      <c r="R50" s="31">
        <f>Capitulo!L41</f>
        <v>0</v>
      </c>
      <c r="S50" s="31">
        <f>Capitulo!M41</f>
        <v>0</v>
      </c>
      <c r="T50" s="31">
        <f>Capitulo!N41</f>
        <v>0</v>
      </c>
      <c r="U50" s="31">
        <f>Capitulo!O41</f>
        <v>0</v>
      </c>
      <c r="V50" s="31">
        <f>Capitulo!P41</f>
        <v>0</v>
      </c>
      <c r="W50" s="31">
        <f>Capitulo!Q41</f>
        <v>0</v>
      </c>
      <c r="X50" s="31">
        <f>Capitulo!R41</f>
        <v>0</v>
      </c>
      <c r="Y50" s="81">
        <f>Capitulo!S41</f>
        <v>0</v>
      </c>
      <c r="Z50" s="47"/>
      <c r="AA50" s="31">
        <f>Capitulo!T41</f>
        <v>0</v>
      </c>
      <c r="AB50" s="48">
        <f>Capitulo!U41</f>
        <v>0</v>
      </c>
      <c r="AC50" s="51"/>
      <c r="AD50" s="31">
        <f>Capitulo!W41</f>
        <v>0</v>
      </c>
      <c r="AE50" s="31">
        <f>Capitulo!X41</f>
        <v>0</v>
      </c>
      <c r="AF50" s="31">
        <f t="shared" si="24"/>
        <v>0</v>
      </c>
      <c r="AG50" s="31">
        <f t="shared" si="25"/>
        <v>0</v>
      </c>
      <c r="AH50" s="35" t="e">
        <f t="shared" si="12"/>
        <v>#DIV/0!</v>
      </c>
      <c r="AI50" s="47"/>
      <c r="AJ50" s="31">
        <f>Capitulo!Y41</f>
        <v>0</v>
      </c>
      <c r="AK50" s="31">
        <f>Capitulo!Z41</f>
        <v>27</v>
      </c>
      <c r="AL50" s="31">
        <f>Capitulo!AA41</f>
        <v>0</v>
      </c>
      <c r="AM50" s="31">
        <f>Capitulo!AB41</f>
        <v>0</v>
      </c>
      <c r="AN50" s="31">
        <f t="shared" si="26"/>
        <v>0</v>
      </c>
      <c r="AO50" s="31">
        <f t="shared" si="13"/>
        <v>0</v>
      </c>
      <c r="AP50" s="31">
        <f t="shared" si="27"/>
        <v>0</v>
      </c>
      <c r="AQ50" s="35" t="e">
        <f t="shared" si="14"/>
        <v>#DIV/0!</v>
      </c>
      <c r="AR50" s="52"/>
      <c r="AS50" s="31">
        <f>Capitulo!AC41</f>
        <v>0</v>
      </c>
      <c r="AT50" s="31">
        <f>Capitulo!AD41</f>
        <v>0</v>
      </c>
      <c r="AU50" s="31">
        <f t="shared" si="28"/>
        <v>0</v>
      </c>
      <c r="AV50" s="31">
        <f t="shared" si="15"/>
        <v>0</v>
      </c>
      <c r="AW50" s="31">
        <f t="shared" si="16"/>
        <v>0</v>
      </c>
      <c r="AX50" s="35" t="e">
        <f t="shared" si="17"/>
        <v>#DIV/0!</v>
      </c>
      <c r="AY50" s="47"/>
      <c r="AZ50" s="31">
        <f>Capitulo!AE41</f>
        <v>0</v>
      </c>
      <c r="BA50" s="31">
        <f t="shared" si="29"/>
        <v>0</v>
      </c>
      <c r="BB50" s="31">
        <f t="shared" si="18"/>
        <v>0</v>
      </c>
      <c r="BC50" s="31">
        <f>Capitulo!Q41</f>
        <v>0</v>
      </c>
      <c r="BD50" s="35" t="e">
        <f t="shared" si="19"/>
        <v>#DIV/0!</v>
      </c>
      <c r="BE50" s="47"/>
      <c r="BF50" s="34">
        <f t="shared" si="30"/>
        <v>0</v>
      </c>
      <c r="BG50" s="31">
        <f t="shared" si="31"/>
        <v>0</v>
      </c>
      <c r="BH50" s="31">
        <f>Capitulo!AF41</f>
        <v>0</v>
      </c>
      <c r="BI50" s="34">
        <f t="shared" si="20"/>
        <v>0</v>
      </c>
      <c r="BJ50" s="34">
        <f t="shared" si="32"/>
        <v>0</v>
      </c>
      <c r="BK50" s="35" t="e">
        <f t="shared" si="21"/>
        <v>#DIV/0!</v>
      </c>
      <c r="BL50" s="47"/>
      <c r="BM50" s="31">
        <f>Capitulo!AG41</f>
        <v>0</v>
      </c>
      <c r="BN50" s="31">
        <f t="shared" si="33"/>
        <v>0</v>
      </c>
      <c r="BO50" s="31">
        <f t="shared" si="34"/>
        <v>0</v>
      </c>
      <c r="BP50" s="31">
        <f t="shared" si="22"/>
        <v>0</v>
      </c>
      <c r="BQ50" s="35" t="e">
        <f t="shared" si="23"/>
        <v>#DIV/0!</v>
      </c>
      <c r="BR50" s="31">
        <f>Capitulo!AH41</f>
        <v>0</v>
      </c>
    </row>
    <row r="51" spans="7:70">
      <c r="G51" s="33">
        <f>Capitulo!A42</f>
        <v>38</v>
      </c>
      <c r="H51" s="33" t="str">
        <f>Capitulo!B42</f>
        <v>????</v>
      </c>
      <c r="I51" s="33">
        <f>Capitulo!C42</f>
        <v>0</v>
      </c>
      <c r="J51" s="33">
        <f>Capitulo!D42</f>
        <v>0</v>
      </c>
      <c r="K51" s="31">
        <f>Capitulo!E42</f>
        <v>0</v>
      </c>
      <c r="L51" s="31">
        <f>Capitulo!F42</f>
        <v>0</v>
      </c>
      <c r="M51" s="31">
        <f>Capitulo!G42</f>
        <v>0</v>
      </c>
      <c r="N51" s="31">
        <f>Capitulo!H42</f>
        <v>0</v>
      </c>
      <c r="O51" s="31">
        <f>Capitulo!I42</f>
        <v>0</v>
      </c>
      <c r="P51" s="31">
        <f>Capitulo!J42</f>
        <v>0</v>
      </c>
      <c r="Q51" s="31">
        <f>Capitulo!K42</f>
        <v>0</v>
      </c>
      <c r="R51" s="31">
        <f>Capitulo!L42</f>
        <v>0</v>
      </c>
      <c r="S51" s="31">
        <f>Capitulo!M42</f>
        <v>0</v>
      </c>
      <c r="T51" s="31">
        <f>Capitulo!N42</f>
        <v>0</v>
      </c>
      <c r="U51" s="31">
        <f>Capitulo!O42</f>
        <v>0</v>
      </c>
      <c r="V51" s="31">
        <f>Capitulo!P42</f>
        <v>0</v>
      </c>
      <c r="W51" s="31">
        <f>Capitulo!Q42</f>
        <v>0</v>
      </c>
      <c r="X51" s="31">
        <f>Capitulo!R42</f>
        <v>0</v>
      </c>
      <c r="Y51" s="81">
        <f>Capitulo!S42</f>
        <v>0</v>
      </c>
      <c r="Z51" s="47"/>
      <c r="AA51" s="31">
        <f>Capitulo!T42</f>
        <v>0</v>
      </c>
      <c r="AB51" s="48">
        <f>Capitulo!U42</f>
        <v>0</v>
      </c>
      <c r="AC51" s="51"/>
      <c r="AD51" s="31">
        <f>Capitulo!W42</f>
        <v>0</v>
      </c>
      <c r="AE51" s="31">
        <f>Capitulo!X42</f>
        <v>0</v>
      </c>
      <c r="AF51" s="31">
        <f t="shared" si="24"/>
        <v>0</v>
      </c>
      <c r="AG51" s="31">
        <f t="shared" si="25"/>
        <v>0</v>
      </c>
      <c r="AH51" s="35" t="e">
        <f t="shared" si="12"/>
        <v>#DIV/0!</v>
      </c>
      <c r="AI51" s="47"/>
      <c r="AJ51" s="31">
        <f>Capitulo!Y42</f>
        <v>0</v>
      </c>
      <c r="AK51" s="31">
        <f>Capitulo!Z42</f>
        <v>27</v>
      </c>
      <c r="AL51" s="31">
        <f>Capitulo!AA42</f>
        <v>0</v>
      </c>
      <c r="AM51" s="31">
        <f>Capitulo!AB42</f>
        <v>0</v>
      </c>
      <c r="AN51" s="31">
        <f t="shared" si="26"/>
        <v>0</v>
      </c>
      <c r="AO51" s="31">
        <f t="shared" si="13"/>
        <v>0</v>
      </c>
      <c r="AP51" s="31">
        <f t="shared" si="27"/>
        <v>0</v>
      </c>
      <c r="AQ51" s="35" t="e">
        <f t="shared" si="14"/>
        <v>#DIV/0!</v>
      </c>
      <c r="AR51" s="52"/>
      <c r="AS51" s="31">
        <f>Capitulo!AC42</f>
        <v>0</v>
      </c>
      <c r="AT51" s="31">
        <f>Capitulo!AD42</f>
        <v>0</v>
      </c>
      <c r="AU51" s="31">
        <f t="shared" si="28"/>
        <v>0</v>
      </c>
      <c r="AV51" s="31">
        <f t="shared" si="15"/>
        <v>0</v>
      </c>
      <c r="AW51" s="31">
        <f t="shared" si="16"/>
        <v>0</v>
      </c>
      <c r="AX51" s="35" t="e">
        <f t="shared" si="17"/>
        <v>#DIV/0!</v>
      </c>
      <c r="AY51" s="47"/>
      <c r="AZ51" s="31">
        <f>Capitulo!AE42</f>
        <v>0</v>
      </c>
      <c r="BA51" s="31">
        <f t="shared" si="29"/>
        <v>0</v>
      </c>
      <c r="BB51" s="31">
        <f t="shared" si="18"/>
        <v>0</v>
      </c>
      <c r="BC51" s="31">
        <f>Capitulo!Q42</f>
        <v>0</v>
      </c>
      <c r="BD51" s="35" t="e">
        <f t="shared" si="19"/>
        <v>#DIV/0!</v>
      </c>
      <c r="BE51" s="47"/>
      <c r="BF51" s="34">
        <f t="shared" si="30"/>
        <v>0</v>
      </c>
      <c r="BG51" s="31">
        <f t="shared" si="31"/>
        <v>0</v>
      </c>
      <c r="BH51" s="31">
        <f>Capitulo!AF42</f>
        <v>0</v>
      </c>
      <c r="BI51" s="34">
        <f t="shared" si="20"/>
        <v>0</v>
      </c>
      <c r="BJ51" s="34">
        <f t="shared" si="32"/>
        <v>0</v>
      </c>
      <c r="BK51" s="35" t="e">
        <f t="shared" si="21"/>
        <v>#DIV/0!</v>
      </c>
      <c r="BL51" s="47"/>
      <c r="BM51" s="31">
        <f>Capitulo!AG42</f>
        <v>0</v>
      </c>
      <c r="BN51" s="31">
        <f t="shared" si="33"/>
        <v>0</v>
      </c>
      <c r="BO51" s="31">
        <f t="shared" si="34"/>
        <v>0</v>
      </c>
      <c r="BP51" s="31">
        <f t="shared" si="22"/>
        <v>0</v>
      </c>
      <c r="BQ51" s="35" t="e">
        <f t="shared" si="23"/>
        <v>#DIV/0!</v>
      </c>
      <c r="BR51" s="31">
        <f>Capitulo!AH42</f>
        <v>0</v>
      </c>
    </row>
    <row r="52" spans="7:70">
      <c r="G52" s="33">
        <f>Capitulo!A43</f>
        <v>39</v>
      </c>
      <c r="H52" s="33" t="str">
        <f>Capitulo!B43</f>
        <v>????</v>
      </c>
      <c r="I52" s="33">
        <f>Capitulo!C43</f>
        <v>0</v>
      </c>
      <c r="J52" s="33">
        <f>Capitulo!D43</f>
        <v>0</v>
      </c>
      <c r="K52" s="31">
        <f>Capitulo!E43</f>
        <v>0</v>
      </c>
      <c r="L52" s="31">
        <f>Capitulo!F43</f>
        <v>0</v>
      </c>
      <c r="M52" s="31">
        <f>Capitulo!G43</f>
        <v>0</v>
      </c>
      <c r="N52" s="31">
        <f>Capitulo!H43</f>
        <v>0</v>
      </c>
      <c r="O52" s="31">
        <f>Capitulo!I43</f>
        <v>0</v>
      </c>
      <c r="P52" s="31">
        <f>Capitulo!J43</f>
        <v>0</v>
      </c>
      <c r="Q52" s="31">
        <f>Capitulo!K43</f>
        <v>0</v>
      </c>
      <c r="R52" s="31">
        <f>Capitulo!L43</f>
        <v>0</v>
      </c>
      <c r="S52" s="31">
        <f>Capitulo!M43</f>
        <v>0</v>
      </c>
      <c r="T52" s="31">
        <f>Capitulo!N43</f>
        <v>0</v>
      </c>
      <c r="U52" s="31">
        <f>Capitulo!O43</f>
        <v>0</v>
      </c>
      <c r="V52" s="31">
        <f>Capitulo!P43</f>
        <v>0</v>
      </c>
      <c r="W52" s="31">
        <f>Capitulo!Q43</f>
        <v>0</v>
      </c>
      <c r="X52" s="31">
        <f>Capitulo!R43</f>
        <v>0</v>
      </c>
      <c r="Y52" s="81">
        <f>Capitulo!S43</f>
        <v>0</v>
      </c>
      <c r="Z52" s="47"/>
      <c r="AA52" s="31">
        <f>Capitulo!T43</f>
        <v>0</v>
      </c>
      <c r="AB52" s="48">
        <f>Capitulo!U43</f>
        <v>0</v>
      </c>
      <c r="AC52" s="51"/>
      <c r="AD52" s="31">
        <f>Capitulo!W43</f>
        <v>0</v>
      </c>
      <c r="AE52" s="31">
        <f>Capitulo!X43</f>
        <v>0</v>
      </c>
      <c r="AF52" s="31">
        <f t="shared" si="24"/>
        <v>0</v>
      </c>
      <c r="AG52" s="31">
        <f t="shared" si="25"/>
        <v>0</v>
      </c>
      <c r="AH52" s="35" t="e">
        <f t="shared" si="12"/>
        <v>#DIV/0!</v>
      </c>
      <c r="AI52" s="47"/>
      <c r="AJ52" s="31">
        <f>Capitulo!Y43</f>
        <v>0</v>
      </c>
      <c r="AK52" s="31">
        <f>Capitulo!Z43</f>
        <v>27</v>
      </c>
      <c r="AL52" s="31">
        <f>Capitulo!AA43</f>
        <v>0</v>
      </c>
      <c r="AM52" s="31">
        <f>Capitulo!AB43</f>
        <v>0</v>
      </c>
      <c r="AN52" s="31">
        <f t="shared" si="26"/>
        <v>0</v>
      </c>
      <c r="AO52" s="31">
        <f t="shared" si="13"/>
        <v>0</v>
      </c>
      <c r="AP52" s="31">
        <f t="shared" si="27"/>
        <v>0</v>
      </c>
      <c r="AQ52" s="35" t="e">
        <f t="shared" si="14"/>
        <v>#DIV/0!</v>
      </c>
      <c r="AR52" s="52"/>
      <c r="AS52" s="31">
        <f>Capitulo!AC43</f>
        <v>0</v>
      </c>
      <c r="AT52" s="31">
        <f>Capitulo!AD43</f>
        <v>0</v>
      </c>
      <c r="AU52" s="31">
        <f t="shared" si="28"/>
        <v>0</v>
      </c>
      <c r="AV52" s="31">
        <f t="shared" si="15"/>
        <v>0</v>
      </c>
      <c r="AW52" s="31">
        <f t="shared" si="16"/>
        <v>0</v>
      </c>
      <c r="AX52" s="35" t="e">
        <f t="shared" si="17"/>
        <v>#DIV/0!</v>
      </c>
      <c r="AY52" s="47"/>
      <c r="AZ52" s="31">
        <f>Capitulo!AE43</f>
        <v>0</v>
      </c>
      <c r="BA52" s="31">
        <f t="shared" si="29"/>
        <v>0</v>
      </c>
      <c r="BB52" s="31">
        <f t="shared" si="18"/>
        <v>0</v>
      </c>
      <c r="BC52" s="31">
        <f>Capitulo!Q43</f>
        <v>0</v>
      </c>
      <c r="BD52" s="35" t="e">
        <f t="shared" si="19"/>
        <v>#DIV/0!</v>
      </c>
      <c r="BE52" s="47"/>
      <c r="BF52" s="34">
        <f t="shared" si="30"/>
        <v>0</v>
      </c>
      <c r="BG52" s="31">
        <f t="shared" si="31"/>
        <v>0</v>
      </c>
      <c r="BH52" s="31">
        <f>Capitulo!AF43</f>
        <v>0</v>
      </c>
      <c r="BI52" s="34">
        <f t="shared" si="20"/>
        <v>0</v>
      </c>
      <c r="BJ52" s="34">
        <f t="shared" si="32"/>
        <v>0</v>
      </c>
      <c r="BK52" s="35" t="e">
        <f t="shared" si="21"/>
        <v>#DIV/0!</v>
      </c>
      <c r="BL52" s="47"/>
      <c r="BM52" s="31">
        <f>Capitulo!AG43</f>
        <v>0</v>
      </c>
      <c r="BN52" s="31">
        <f t="shared" si="33"/>
        <v>0</v>
      </c>
      <c r="BO52" s="31">
        <f t="shared" si="34"/>
        <v>0</v>
      </c>
      <c r="BP52" s="31">
        <f t="shared" si="22"/>
        <v>0</v>
      </c>
      <c r="BQ52" s="35" t="e">
        <f t="shared" si="23"/>
        <v>#DIV/0!</v>
      </c>
      <c r="BR52" s="31">
        <f>Capitulo!AH43</f>
        <v>0</v>
      </c>
    </row>
    <row r="53" spans="7:70">
      <c r="G53" s="33">
        <f>Capitulo!A44</f>
        <v>40</v>
      </c>
      <c r="H53" s="33" t="str">
        <f>Capitulo!B44</f>
        <v>????</v>
      </c>
      <c r="I53" s="33">
        <f>Capitulo!C44</f>
        <v>0</v>
      </c>
      <c r="J53" s="33">
        <f>Capitulo!D44</f>
        <v>0</v>
      </c>
      <c r="K53" s="31">
        <f>Capitulo!E44</f>
        <v>0</v>
      </c>
      <c r="L53" s="31">
        <f>Capitulo!F44</f>
        <v>0</v>
      </c>
      <c r="M53" s="31">
        <f>Capitulo!G44</f>
        <v>0</v>
      </c>
      <c r="N53" s="31">
        <f>Capitulo!H44</f>
        <v>0</v>
      </c>
      <c r="O53" s="31">
        <f>Capitulo!I44</f>
        <v>0</v>
      </c>
      <c r="P53" s="31">
        <f>Capitulo!J44</f>
        <v>0</v>
      </c>
      <c r="Q53" s="31">
        <f>Capitulo!K44</f>
        <v>0</v>
      </c>
      <c r="R53" s="31">
        <f>Capitulo!L44</f>
        <v>0</v>
      </c>
      <c r="S53" s="31">
        <f>Capitulo!M44</f>
        <v>0</v>
      </c>
      <c r="T53" s="31">
        <f>Capitulo!N44</f>
        <v>0</v>
      </c>
      <c r="U53" s="31">
        <f>Capitulo!O44</f>
        <v>0</v>
      </c>
      <c r="V53" s="31">
        <f>Capitulo!P44</f>
        <v>0</v>
      </c>
      <c r="W53" s="31">
        <f>Capitulo!Q44</f>
        <v>0</v>
      </c>
      <c r="X53" s="31">
        <f>Capitulo!R44</f>
        <v>0</v>
      </c>
      <c r="Y53" s="81">
        <f>Capitulo!S44</f>
        <v>0</v>
      </c>
      <c r="Z53" s="47"/>
      <c r="AA53" s="31">
        <f>Capitulo!T44</f>
        <v>0</v>
      </c>
      <c r="AB53" s="48">
        <f>Capitulo!U44</f>
        <v>0</v>
      </c>
      <c r="AC53" s="51"/>
      <c r="AD53" s="31">
        <f>Capitulo!W44</f>
        <v>0</v>
      </c>
      <c r="AE53" s="31">
        <f>Capitulo!X44</f>
        <v>0</v>
      </c>
      <c r="AF53" s="31">
        <f t="shared" si="24"/>
        <v>0</v>
      </c>
      <c r="AG53" s="31">
        <f t="shared" si="25"/>
        <v>0</v>
      </c>
      <c r="AH53" s="35" t="e">
        <f t="shared" si="12"/>
        <v>#DIV/0!</v>
      </c>
      <c r="AI53" s="47"/>
      <c r="AJ53" s="31">
        <f>Capitulo!Y44</f>
        <v>0</v>
      </c>
      <c r="AK53" s="31">
        <f>Capitulo!Z44</f>
        <v>27</v>
      </c>
      <c r="AL53" s="31">
        <f>Capitulo!AA44</f>
        <v>0</v>
      </c>
      <c r="AM53" s="31">
        <f>Capitulo!AB44</f>
        <v>0</v>
      </c>
      <c r="AN53" s="31">
        <f t="shared" si="26"/>
        <v>0</v>
      </c>
      <c r="AO53" s="31">
        <f t="shared" si="13"/>
        <v>0</v>
      </c>
      <c r="AP53" s="31">
        <f t="shared" si="27"/>
        <v>0</v>
      </c>
      <c r="AQ53" s="35" t="e">
        <f t="shared" si="14"/>
        <v>#DIV/0!</v>
      </c>
      <c r="AR53" s="52"/>
      <c r="AS53" s="31">
        <f>Capitulo!AC44</f>
        <v>0</v>
      </c>
      <c r="AT53" s="31">
        <f>Capitulo!AD44</f>
        <v>0</v>
      </c>
      <c r="AU53" s="31">
        <f t="shared" si="28"/>
        <v>0</v>
      </c>
      <c r="AV53" s="31">
        <f t="shared" si="15"/>
        <v>0</v>
      </c>
      <c r="AW53" s="31">
        <f t="shared" si="16"/>
        <v>0</v>
      </c>
      <c r="AX53" s="35" t="e">
        <f t="shared" si="17"/>
        <v>#DIV/0!</v>
      </c>
      <c r="AY53" s="47"/>
      <c r="AZ53" s="31">
        <f>Capitulo!AE44</f>
        <v>0</v>
      </c>
      <c r="BA53" s="31">
        <f t="shared" si="29"/>
        <v>0</v>
      </c>
      <c r="BB53" s="31">
        <f t="shared" si="18"/>
        <v>0</v>
      </c>
      <c r="BC53" s="31">
        <f>Capitulo!Q44</f>
        <v>0</v>
      </c>
      <c r="BD53" s="35" t="e">
        <f t="shared" si="19"/>
        <v>#DIV/0!</v>
      </c>
      <c r="BE53" s="47"/>
      <c r="BF53" s="34">
        <f t="shared" si="30"/>
        <v>0</v>
      </c>
      <c r="BG53" s="31">
        <f t="shared" si="31"/>
        <v>0</v>
      </c>
      <c r="BH53" s="31">
        <f>Capitulo!AF44</f>
        <v>0</v>
      </c>
      <c r="BI53" s="34">
        <f t="shared" si="20"/>
        <v>0</v>
      </c>
      <c r="BJ53" s="34">
        <f t="shared" si="32"/>
        <v>0</v>
      </c>
      <c r="BK53" s="35" t="e">
        <f t="shared" si="21"/>
        <v>#DIV/0!</v>
      </c>
      <c r="BL53" s="47"/>
      <c r="BM53" s="31">
        <f>Capitulo!AG44</f>
        <v>0</v>
      </c>
      <c r="BN53" s="31">
        <f t="shared" si="33"/>
        <v>0</v>
      </c>
      <c r="BO53" s="31">
        <f t="shared" si="34"/>
        <v>0</v>
      </c>
      <c r="BP53" s="31">
        <f t="shared" si="22"/>
        <v>0</v>
      </c>
      <c r="BQ53" s="35" t="e">
        <f t="shared" si="23"/>
        <v>#DIV/0!</v>
      </c>
      <c r="BR53" s="31">
        <f>Capitulo!AH44</f>
        <v>0</v>
      </c>
    </row>
    <row r="54" spans="7:70">
      <c r="G54" s="33">
        <f>Capitulo!A45</f>
        <v>41</v>
      </c>
      <c r="H54" s="33" t="str">
        <f>Capitulo!B45</f>
        <v>????</v>
      </c>
      <c r="I54" s="33">
        <f>Capitulo!C45</f>
        <v>0</v>
      </c>
      <c r="J54" s="33">
        <f>Capitulo!D45</f>
        <v>0</v>
      </c>
      <c r="K54" s="31">
        <f>Capitulo!E45</f>
        <v>0</v>
      </c>
      <c r="L54" s="31">
        <f>Capitulo!F45</f>
        <v>0</v>
      </c>
      <c r="M54" s="31">
        <f>Capitulo!G45</f>
        <v>0</v>
      </c>
      <c r="N54" s="31">
        <f>Capitulo!H45</f>
        <v>0</v>
      </c>
      <c r="O54" s="31">
        <f>Capitulo!I45</f>
        <v>0</v>
      </c>
      <c r="P54" s="31">
        <f>Capitulo!J45</f>
        <v>0</v>
      </c>
      <c r="Q54" s="31">
        <f>Capitulo!K45</f>
        <v>0</v>
      </c>
      <c r="R54" s="31">
        <f>Capitulo!L45</f>
        <v>0</v>
      </c>
      <c r="S54" s="31">
        <f>Capitulo!M45</f>
        <v>0</v>
      </c>
      <c r="T54" s="31">
        <f>Capitulo!N45</f>
        <v>0</v>
      </c>
      <c r="U54" s="31">
        <f>Capitulo!O45</f>
        <v>0</v>
      </c>
      <c r="V54" s="31">
        <f>Capitulo!P45</f>
        <v>0</v>
      </c>
      <c r="W54" s="31">
        <f>Capitulo!Q45</f>
        <v>0</v>
      </c>
      <c r="X54" s="31">
        <f>Capitulo!R45</f>
        <v>0</v>
      </c>
      <c r="Y54" s="81">
        <f>Capitulo!S45</f>
        <v>0</v>
      </c>
      <c r="Z54" s="47"/>
      <c r="AA54" s="31">
        <f>Capitulo!T45</f>
        <v>0</v>
      </c>
      <c r="AB54" s="48">
        <f>Capitulo!U45</f>
        <v>0</v>
      </c>
      <c r="AC54" s="51"/>
      <c r="AD54" s="31">
        <f>Capitulo!W45</f>
        <v>0</v>
      </c>
      <c r="AE54" s="31">
        <f>Capitulo!X45</f>
        <v>0</v>
      </c>
      <c r="AF54" s="31">
        <f t="shared" si="24"/>
        <v>0</v>
      </c>
      <c r="AG54" s="31">
        <f t="shared" si="25"/>
        <v>0</v>
      </c>
      <c r="AH54" s="35" t="e">
        <f t="shared" si="12"/>
        <v>#DIV/0!</v>
      </c>
      <c r="AI54" s="47"/>
      <c r="AJ54" s="31">
        <f>Capitulo!Y45</f>
        <v>0</v>
      </c>
      <c r="AK54" s="31">
        <f>Capitulo!Z45</f>
        <v>27</v>
      </c>
      <c r="AL54" s="31">
        <f>Capitulo!AA45</f>
        <v>0</v>
      </c>
      <c r="AM54" s="31">
        <f>Capitulo!AB45</f>
        <v>0</v>
      </c>
      <c r="AN54" s="31">
        <f t="shared" si="26"/>
        <v>0</v>
      </c>
      <c r="AO54" s="31">
        <f t="shared" si="13"/>
        <v>0</v>
      </c>
      <c r="AP54" s="31">
        <f t="shared" si="27"/>
        <v>0</v>
      </c>
      <c r="AQ54" s="35" t="e">
        <f t="shared" si="14"/>
        <v>#DIV/0!</v>
      </c>
      <c r="AR54" s="52"/>
      <c r="AS54" s="31">
        <f>Capitulo!AC45</f>
        <v>0</v>
      </c>
      <c r="AT54" s="31">
        <f>Capitulo!AD45</f>
        <v>0</v>
      </c>
      <c r="AU54" s="31">
        <f t="shared" si="28"/>
        <v>0</v>
      </c>
      <c r="AV54" s="31">
        <f t="shared" si="15"/>
        <v>0</v>
      </c>
      <c r="AW54" s="31">
        <f t="shared" si="16"/>
        <v>0</v>
      </c>
      <c r="AX54" s="35" t="e">
        <f t="shared" si="17"/>
        <v>#DIV/0!</v>
      </c>
      <c r="AY54" s="47"/>
      <c r="AZ54" s="31">
        <f>Capitulo!AE45</f>
        <v>0</v>
      </c>
      <c r="BA54" s="31">
        <f t="shared" si="29"/>
        <v>0</v>
      </c>
      <c r="BB54" s="31">
        <f t="shared" si="18"/>
        <v>0</v>
      </c>
      <c r="BC54" s="31">
        <f>Capitulo!Q45</f>
        <v>0</v>
      </c>
      <c r="BD54" s="35" t="e">
        <f t="shared" si="19"/>
        <v>#DIV/0!</v>
      </c>
      <c r="BE54" s="47"/>
      <c r="BF54" s="34">
        <f t="shared" si="30"/>
        <v>0</v>
      </c>
      <c r="BG54" s="31">
        <f t="shared" si="31"/>
        <v>0</v>
      </c>
      <c r="BH54" s="31">
        <f>Capitulo!AF45</f>
        <v>0</v>
      </c>
      <c r="BI54" s="34">
        <f t="shared" si="20"/>
        <v>0</v>
      </c>
      <c r="BJ54" s="34">
        <f t="shared" si="32"/>
        <v>0</v>
      </c>
      <c r="BK54" s="35" t="e">
        <f t="shared" si="21"/>
        <v>#DIV/0!</v>
      </c>
      <c r="BL54" s="47"/>
      <c r="BM54" s="31">
        <f>Capitulo!AG45</f>
        <v>0</v>
      </c>
      <c r="BN54" s="31">
        <f t="shared" si="33"/>
        <v>0</v>
      </c>
      <c r="BO54" s="31">
        <f t="shared" si="34"/>
        <v>0</v>
      </c>
      <c r="BP54" s="31">
        <f t="shared" si="22"/>
        <v>0</v>
      </c>
      <c r="BQ54" s="35" t="e">
        <f t="shared" si="23"/>
        <v>#DIV/0!</v>
      </c>
      <c r="BR54" s="31">
        <f>Capitulo!AH45</f>
        <v>0</v>
      </c>
    </row>
    <row r="55" spans="7:70">
      <c r="G55" s="33">
        <f>Capitulo!A46</f>
        <v>42</v>
      </c>
      <c r="H55" s="33" t="str">
        <f>Capitulo!B46</f>
        <v>????</v>
      </c>
      <c r="I55" s="33">
        <f>Capitulo!C46</f>
        <v>0</v>
      </c>
      <c r="J55" s="33">
        <f>Capitulo!D46</f>
        <v>0</v>
      </c>
      <c r="K55" s="31">
        <f>Capitulo!E46</f>
        <v>0</v>
      </c>
      <c r="L55" s="31">
        <f>Capitulo!F46</f>
        <v>0</v>
      </c>
      <c r="M55" s="31">
        <f>Capitulo!G46</f>
        <v>0</v>
      </c>
      <c r="N55" s="31">
        <f>Capitulo!H46</f>
        <v>0</v>
      </c>
      <c r="O55" s="31">
        <f>Capitulo!I46</f>
        <v>0</v>
      </c>
      <c r="P55" s="31">
        <f>Capitulo!J46</f>
        <v>0</v>
      </c>
      <c r="Q55" s="31">
        <f>Capitulo!K46</f>
        <v>0</v>
      </c>
      <c r="R55" s="31">
        <f>Capitulo!L46</f>
        <v>0</v>
      </c>
      <c r="S55" s="31">
        <f>Capitulo!M46</f>
        <v>0</v>
      </c>
      <c r="T55" s="31">
        <f>Capitulo!N46</f>
        <v>0</v>
      </c>
      <c r="U55" s="31">
        <f>Capitulo!O46</f>
        <v>0</v>
      </c>
      <c r="V55" s="31">
        <f>Capitulo!P46</f>
        <v>0</v>
      </c>
      <c r="W55" s="31">
        <f>Capitulo!Q46</f>
        <v>0</v>
      </c>
      <c r="X55" s="31">
        <f>Capitulo!R46</f>
        <v>0</v>
      </c>
      <c r="Y55" s="81">
        <f>Capitulo!S46</f>
        <v>0</v>
      </c>
      <c r="Z55" s="47"/>
      <c r="AA55" s="31">
        <f>Capitulo!T46</f>
        <v>0</v>
      </c>
      <c r="AB55" s="48">
        <f>Capitulo!U46</f>
        <v>0</v>
      </c>
      <c r="AC55" s="51"/>
      <c r="AD55" s="31">
        <f>Capitulo!W46</f>
        <v>0</v>
      </c>
      <c r="AE55" s="31">
        <f>Capitulo!X46</f>
        <v>0</v>
      </c>
      <c r="AF55" s="31">
        <f t="shared" si="24"/>
        <v>0</v>
      </c>
      <c r="AG55" s="31">
        <f t="shared" si="25"/>
        <v>0</v>
      </c>
      <c r="AH55" s="35" t="e">
        <f t="shared" si="12"/>
        <v>#DIV/0!</v>
      </c>
      <c r="AI55" s="47"/>
      <c r="AJ55" s="31">
        <f>Capitulo!Y46</f>
        <v>0</v>
      </c>
      <c r="AK55" s="31">
        <f>Capitulo!Z46</f>
        <v>27</v>
      </c>
      <c r="AL55" s="31">
        <f>Capitulo!AA46</f>
        <v>0</v>
      </c>
      <c r="AM55" s="31">
        <f>Capitulo!AB46</f>
        <v>0</v>
      </c>
      <c r="AN55" s="31">
        <f t="shared" si="26"/>
        <v>0</v>
      </c>
      <c r="AO55" s="31">
        <f t="shared" si="13"/>
        <v>0</v>
      </c>
      <c r="AP55" s="31">
        <f t="shared" si="27"/>
        <v>0</v>
      </c>
      <c r="AQ55" s="35" t="e">
        <f t="shared" si="14"/>
        <v>#DIV/0!</v>
      </c>
      <c r="AR55" s="52"/>
      <c r="AS55" s="31">
        <f>Capitulo!AC46</f>
        <v>0</v>
      </c>
      <c r="AT55" s="31">
        <f>Capitulo!AD46</f>
        <v>0</v>
      </c>
      <c r="AU55" s="31">
        <f t="shared" si="28"/>
        <v>0</v>
      </c>
      <c r="AV55" s="31">
        <f t="shared" si="15"/>
        <v>0</v>
      </c>
      <c r="AW55" s="31">
        <f t="shared" si="16"/>
        <v>0</v>
      </c>
      <c r="AX55" s="35" t="e">
        <f t="shared" si="17"/>
        <v>#DIV/0!</v>
      </c>
      <c r="AY55" s="47"/>
      <c r="AZ55" s="31">
        <f>Capitulo!AE46</f>
        <v>0</v>
      </c>
      <c r="BA55" s="31">
        <f t="shared" si="29"/>
        <v>0</v>
      </c>
      <c r="BB55" s="31">
        <f t="shared" si="18"/>
        <v>0</v>
      </c>
      <c r="BC55" s="31">
        <f>Capitulo!Q46</f>
        <v>0</v>
      </c>
      <c r="BD55" s="35" t="e">
        <f t="shared" si="19"/>
        <v>#DIV/0!</v>
      </c>
      <c r="BE55" s="47"/>
      <c r="BF55" s="34">
        <f t="shared" si="30"/>
        <v>0</v>
      </c>
      <c r="BG55" s="31">
        <f t="shared" si="31"/>
        <v>0</v>
      </c>
      <c r="BH55" s="31">
        <f>Capitulo!AF46</f>
        <v>0</v>
      </c>
      <c r="BI55" s="34">
        <f t="shared" si="20"/>
        <v>0</v>
      </c>
      <c r="BJ55" s="34">
        <f t="shared" si="32"/>
        <v>0</v>
      </c>
      <c r="BK55" s="35" t="e">
        <f t="shared" si="21"/>
        <v>#DIV/0!</v>
      </c>
      <c r="BL55" s="47"/>
      <c r="BM55" s="31">
        <f>Capitulo!AG46</f>
        <v>0</v>
      </c>
      <c r="BN55" s="31">
        <f t="shared" si="33"/>
        <v>0</v>
      </c>
      <c r="BO55" s="31">
        <f t="shared" si="34"/>
        <v>0</v>
      </c>
      <c r="BP55" s="31">
        <f t="shared" si="22"/>
        <v>0</v>
      </c>
      <c r="BQ55" s="35" t="e">
        <f t="shared" si="23"/>
        <v>#DIV/0!</v>
      </c>
      <c r="BR55" s="31">
        <f>Capitulo!AH46</f>
        <v>0</v>
      </c>
    </row>
    <row r="56" spans="7:70">
      <c r="G56" s="33">
        <f>Capitulo!A47</f>
        <v>43</v>
      </c>
      <c r="H56" s="33" t="str">
        <f>Capitulo!B47</f>
        <v>????</v>
      </c>
      <c r="I56" s="33">
        <f>Capitulo!C47</f>
        <v>0</v>
      </c>
      <c r="J56" s="33">
        <f>Capitulo!D47</f>
        <v>0</v>
      </c>
      <c r="K56" s="31">
        <f>Capitulo!E47</f>
        <v>0</v>
      </c>
      <c r="L56" s="31">
        <f>Capitulo!F47</f>
        <v>0</v>
      </c>
      <c r="M56" s="31">
        <f>Capitulo!G47</f>
        <v>0</v>
      </c>
      <c r="N56" s="31">
        <f>Capitulo!H47</f>
        <v>0</v>
      </c>
      <c r="O56" s="31">
        <f>Capitulo!I47</f>
        <v>0</v>
      </c>
      <c r="P56" s="31">
        <f>Capitulo!J47</f>
        <v>0</v>
      </c>
      <c r="Q56" s="31">
        <f>Capitulo!K47</f>
        <v>0</v>
      </c>
      <c r="R56" s="31">
        <f>Capitulo!L47</f>
        <v>0</v>
      </c>
      <c r="S56" s="31">
        <f>Capitulo!M47</f>
        <v>0</v>
      </c>
      <c r="T56" s="31">
        <f>Capitulo!N47</f>
        <v>0</v>
      </c>
      <c r="U56" s="31">
        <f>Capitulo!O47</f>
        <v>0</v>
      </c>
      <c r="V56" s="31">
        <f>Capitulo!P47</f>
        <v>0</v>
      </c>
      <c r="W56" s="31">
        <f>Capitulo!Q47</f>
        <v>0</v>
      </c>
      <c r="X56" s="31">
        <f>Capitulo!R47</f>
        <v>0</v>
      </c>
      <c r="Y56" s="98">
        <f>Capitulo!S47</f>
        <v>0</v>
      </c>
      <c r="Z56" s="47"/>
      <c r="AA56" s="31">
        <f>Capitulo!T47</f>
        <v>0</v>
      </c>
      <c r="AB56" s="48">
        <f>Capitulo!U47</f>
        <v>0</v>
      </c>
      <c r="AC56" s="51"/>
      <c r="AD56" s="31">
        <f>Capitulo!W47</f>
        <v>0</v>
      </c>
      <c r="AE56" s="31">
        <f>Capitulo!X47</f>
        <v>0</v>
      </c>
      <c r="AF56" s="31">
        <f t="shared" si="24"/>
        <v>0</v>
      </c>
      <c r="AG56" s="31">
        <f t="shared" si="25"/>
        <v>0</v>
      </c>
      <c r="AH56" s="35" t="e">
        <f t="shared" si="12"/>
        <v>#DIV/0!</v>
      </c>
      <c r="AI56" s="47"/>
      <c r="AJ56" s="31">
        <f>Capitulo!Y47</f>
        <v>0</v>
      </c>
      <c r="AK56" s="31">
        <f>Capitulo!Z47</f>
        <v>27</v>
      </c>
      <c r="AL56" s="31">
        <f>Capitulo!AA47</f>
        <v>0</v>
      </c>
      <c r="AM56" s="31">
        <f>Capitulo!AB47</f>
        <v>0</v>
      </c>
      <c r="AN56" s="31">
        <f t="shared" si="26"/>
        <v>0</v>
      </c>
      <c r="AO56" s="31">
        <f t="shared" si="13"/>
        <v>0</v>
      </c>
      <c r="AP56" s="31">
        <f t="shared" si="27"/>
        <v>0</v>
      </c>
      <c r="AQ56" s="35" t="e">
        <f t="shared" si="14"/>
        <v>#DIV/0!</v>
      </c>
      <c r="AR56" s="52"/>
      <c r="AS56" s="31">
        <f>Capitulo!AC47</f>
        <v>0</v>
      </c>
      <c r="AT56" s="31">
        <f>Capitulo!AD47</f>
        <v>0</v>
      </c>
      <c r="AU56" s="31">
        <f t="shared" si="28"/>
        <v>0</v>
      </c>
      <c r="AV56" s="31">
        <f t="shared" si="15"/>
        <v>0</v>
      </c>
      <c r="AW56" s="31">
        <f t="shared" si="16"/>
        <v>0</v>
      </c>
      <c r="AX56" s="35" t="e">
        <f t="shared" si="17"/>
        <v>#DIV/0!</v>
      </c>
      <c r="AY56" s="47"/>
      <c r="AZ56" s="31">
        <f>Capitulo!AE47</f>
        <v>0</v>
      </c>
      <c r="BA56" s="31">
        <f t="shared" si="29"/>
        <v>0</v>
      </c>
      <c r="BB56" s="31">
        <f t="shared" si="18"/>
        <v>0</v>
      </c>
      <c r="BC56" s="31">
        <f>Capitulo!Q47</f>
        <v>0</v>
      </c>
      <c r="BD56" s="35" t="e">
        <f t="shared" si="19"/>
        <v>#DIV/0!</v>
      </c>
      <c r="BE56" s="47"/>
      <c r="BF56" s="34">
        <f t="shared" si="30"/>
        <v>0</v>
      </c>
      <c r="BG56" s="31">
        <f t="shared" si="31"/>
        <v>0</v>
      </c>
      <c r="BH56" s="31">
        <f>Capitulo!AF47</f>
        <v>0</v>
      </c>
      <c r="BI56" s="34">
        <f t="shared" si="20"/>
        <v>0</v>
      </c>
      <c r="BJ56" s="34">
        <f t="shared" si="32"/>
        <v>0</v>
      </c>
      <c r="BK56" s="35" t="e">
        <f t="shared" si="21"/>
        <v>#DIV/0!</v>
      </c>
      <c r="BL56" s="47"/>
      <c r="BM56" s="31">
        <f>Capitulo!AG47</f>
        <v>0</v>
      </c>
      <c r="BN56" s="31">
        <f t="shared" si="33"/>
        <v>0</v>
      </c>
      <c r="BO56" s="31">
        <f t="shared" si="34"/>
        <v>0</v>
      </c>
      <c r="BP56" s="31">
        <f t="shared" si="22"/>
        <v>0</v>
      </c>
      <c r="BQ56" s="35" t="e">
        <f t="shared" si="23"/>
        <v>#DIV/0!</v>
      </c>
      <c r="BR56" s="31">
        <f>Capitulo!AH47</f>
        <v>0</v>
      </c>
    </row>
    <row r="57" spans="7:70">
      <c r="G57" s="33">
        <f>Capitulo!A48</f>
        <v>44</v>
      </c>
      <c r="H57" s="33" t="str">
        <f>Capitulo!B48</f>
        <v>????</v>
      </c>
      <c r="I57" s="33">
        <f>Capitulo!C48</f>
        <v>0</v>
      </c>
      <c r="J57" s="33">
        <f>Capitulo!D48</f>
        <v>0</v>
      </c>
      <c r="K57" s="31">
        <f>Capitulo!E48</f>
        <v>0</v>
      </c>
      <c r="L57" s="31">
        <f>Capitulo!F48</f>
        <v>0</v>
      </c>
      <c r="M57" s="31">
        <f>Capitulo!G48</f>
        <v>0</v>
      </c>
      <c r="N57" s="31">
        <f>Capitulo!H48</f>
        <v>0</v>
      </c>
      <c r="O57" s="31">
        <f>Capitulo!I48</f>
        <v>0</v>
      </c>
      <c r="P57" s="31">
        <f>Capitulo!J48</f>
        <v>0</v>
      </c>
      <c r="Q57" s="31">
        <f>Capitulo!K48</f>
        <v>0</v>
      </c>
      <c r="R57" s="31">
        <f>Capitulo!L48</f>
        <v>0</v>
      </c>
      <c r="S57" s="31">
        <f>Capitulo!M48</f>
        <v>0</v>
      </c>
      <c r="T57" s="31">
        <f>Capitulo!N48</f>
        <v>0</v>
      </c>
      <c r="U57" s="31">
        <f>Capitulo!O48</f>
        <v>0</v>
      </c>
      <c r="V57" s="31">
        <f>Capitulo!P48</f>
        <v>0</v>
      </c>
      <c r="W57" s="31">
        <f>Capitulo!Q48</f>
        <v>0</v>
      </c>
      <c r="X57" s="31">
        <f>Capitulo!R48</f>
        <v>0</v>
      </c>
      <c r="Y57" s="98">
        <f>Capitulo!S48</f>
        <v>0</v>
      </c>
      <c r="Z57" s="47"/>
      <c r="AA57" s="31">
        <f>Capitulo!T48</f>
        <v>0</v>
      </c>
      <c r="AB57" s="48">
        <f>Capitulo!U48</f>
        <v>0</v>
      </c>
      <c r="AC57" s="51"/>
      <c r="AD57" s="31">
        <f>Capitulo!W48</f>
        <v>0</v>
      </c>
      <c r="AE57" s="31">
        <f>Capitulo!X48</f>
        <v>0</v>
      </c>
      <c r="AF57" s="31">
        <f t="shared" si="24"/>
        <v>0</v>
      </c>
      <c r="AG57" s="31">
        <f t="shared" si="25"/>
        <v>0</v>
      </c>
      <c r="AH57" s="35" t="e">
        <f t="shared" si="12"/>
        <v>#DIV/0!</v>
      </c>
      <c r="AI57" s="47"/>
      <c r="AJ57" s="31">
        <f>Capitulo!Y48</f>
        <v>0</v>
      </c>
      <c r="AK57" s="31">
        <f>Capitulo!Z48</f>
        <v>27</v>
      </c>
      <c r="AL57" s="31">
        <f>Capitulo!AA48</f>
        <v>0</v>
      </c>
      <c r="AM57" s="31">
        <f>Capitulo!AB48</f>
        <v>0</v>
      </c>
      <c r="AN57" s="31">
        <f t="shared" si="26"/>
        <v>0</v>
      </c>
      <c r="AO57" s="31">
        <f t="shared" si="13"/>
        <v>0</v>
      </c>
      <c r="AP57" s="31">
        <f t="shared" si="27"/>
        <v>0</v>
      </c>
      <c r="AQ57" s="35" t="e">
        <f t="shared" si="14"/>
        <v>#DIV/0!</v>
      </c>
      <c r="AR57" s="52"/>
      <c r="AS57" s="31">
        <f>Capitulo!AC48</f>
        <v>0</v>
      </c>
      <c r="AT57" s="31">
        <f>Capitulo!AD48</f>
        <v>0</v>
      </c>
      <c r="AU57" s="31">
        <f t="shared" si="28"/>
        <v>0</v>
      </c>
      <c r="AV57" s="31">
        <f t="shared" si="15"/>
        <v>0</v>
      </c>
      <c r="AW57" s="31">
        <f t="shared" si="16"/>
        <v>0</v>
      </c>
      <c r="AX57" s="35" t="e">
        <f t="shared" si="17"/>
        <v>#DIV/0!</v>
      </c>
      <c r="AY57" s="47"/>
      <c r="AZ57" s="31">
        <f>Capitulo!AE48</f>
        <v>0</v>
      </c>
      <c r="BA57" s="31">
        <f t="shared" si="29"/>
        <v>0</v>
      </c>
      <c r="BB57" s="31">
        <f t="shared" si="18"/>
        <v>0</v>
      </c>
      <c r="BC57" s="31">
        <f>Capitulo!Q48</f>
        <v>0</v>
      </c>
      <c r="BD57" s="35" t="e">
        <f t="shared" si="19"/>
        <v>#DIV/0!</v>
      </c>
      <c r="BE57" s="47"/>
      <c r="BF57" s="34">
        <f t="shared" si="30"/>
        <v>0</v>
      </c>
      <c r="BG57" s="31">
        <f t="shared" si="31"/>
        <v>0</v>
      </c>
      <c r="BH57" s="31">
        <f>Capitulo!AF48</f>
        <v>0</v>
      </c>
      <c r="BI57" s="34">
        <f t="shared" si="20"/>
        <v>0</v>
      </c>
      <c r="BJ57" s="34">
        <f t="shared" si="32"/>
        <v>0</v>
      </c>
      <c r="BK57" s="35" t="e">
        <f t="shared" si="21"/>
        <v>#DIV/0!</v>
      </c>
      <c r="BL57" s="47"/>
      <c r="BM57" s="31">
        <f>Capitulo!AG48</f>
        <v>0</v>
      </c>
      <c r="BN57" s="31">
        <f t="shared" si="33"/>
        <v>0</v>
      </c>
      <c r="BO57" s="31">
        <f t="shared" si="34"/>
        <v>0</v>
      </c>
      <c r="BP57" s="31">
        <f t="shared" si="22"/>
        <v>0</v>
      </c>
      <c r="BQ57" s="35" t="e">
        <f t="shared" si="23"/>
        <v>#DIV/0!</v>
      </c>
      <c r="BR57" s="31">
        <f>Capitulo!AH48</f>
        <v>0</v>
      </c>
    </row>
    <row r="58" spans="7:70">
      <c r="G58" s="33">
        <f>Capitulo!A49</f>
        <v>45</v>
      </c>
      <c r="H58" s="33" t="str">
        <f>Capitulo!B49</f>
        <v>????</v>
      </c>
      <c r="I58" s="33">
        <f>Capitulo!C49</f>
        <v>0</v>
      </c>
      <c r="J58" s="33">
        <f>Capitulo!D49</f>
        <v>0</v>
      </c>
      <c r="K58" s="31">
        <f>Capitulo!E49</f>
        <v>0</v>
      </c>
      <c r="L58" s="31">
        <f>Capitulo!F49</f>
        <v>0</v>
      </c>
      <c r="M58" s="31">
        <f>Capitulo!G49</f>
        <v>0</v>
      </c>
      <c r="N58" s="31">
        <f>Capitulo!H49</f>
        <v>0</v>
      </c>
      <c r="O58" s="31">
        <f>Capitulo!I49</f>
        <v>0</v>
      </c>
      <c r="P58" s="31">
        <f>Capitulo!J49</f>
        <v>0</v>
      </c>
      <c r="Q58" s="31">
        <f>Capitulo!K49</f>
        <v>0</v>
      </c>
      <c r="R58" s="31">
        <f>Capitulo!L49</f>
        <v>0</v>
      </c>
      <c r="S58" s="31">
        <f>Capitulo!M49</f>
        <v>0</v>
      </c>
      <c r="T58" s="31">
        <f>Capitulo!N49</f>
        <v>0</v>
      </c>
      <c r="U58" s="31">
        <f>Capitulo!O49</f>
        <v>0</v>
      </c>
      <c r="V58" s="31">
        <f>Capitulo!P49</f>
        <v>0</v>
      </c>
      <c r="W58" s="31">
        <f>Capitulo!Q49</f>
        <v>0</v>
      </c>
      <c r="X58" s="31">
        <f>Capitulo!R49</f>
        <v>0</v>
      </c>
      <c r="Y58" s="98">
        <f>Capitulo!S49</f>
        <v>0</v>
      </c>
      <c r="Z58" s="47"/>
      <c r="AA58" s="31">
        <f>Capitulo!T49</f>
        <v>0</v>
      </c>
      <c r="AB58" s="48">
        <f>Capitulo!U49</f>
        <v>0</v>
      </c>
      <c r="AC58" s="51"/>
      <c r="AD58" s="31">
        <f>Capitulo!W49</f>
        <v>0</v>
      </c>
      <c r="AE58" s="31">
        <f>Capitulo!X49</f>
        <v>0</v>
      </c>
      <c r="AF58" s="31">
        <f t="shared" si="24"/>
        <v>0</v>
      </c>
      <c r="AG58" s="31">
        <f t="shared" si="25"/>
        <v>0</v>
      </c>
      <c r="AH58" s="35" t="e">
        <f t="shared" si="12"/>
        <v>#DIV/0!</v>
      </c>
      <c r="AI58" s="47"/>
      <c r="AJ58" s="31">
        <f>Capitulo!Y49</f>
        <v>0</v>
      </c>
      <c r="AK58" s="31">
        <f>Capitulo!Z49</f>
        <v>27</v>
      </c>
      <c r="AL58" s="31">
        <f>Capitulo!AA49</f>
        <v>0</v>
      </c>
      <c r="AM58" s="31">
        <f>Capitulo!AB49</f>
        <v>0</v>
      </c>
      <c r="AN58" s="31">
        <f t="shared" si="26"/>
        <v>0</v>
      </c>
      <c r="AO58" s="31">
        <f t="shared" si="13"/>
        <v>0</v>
      </c>
      <c r="AP58" s="31">
        <f t="shared" si="27"/>
        <v>0</v>
      </c>
      <c r="AQ58" s="35" t="e">
        <f t="shared" si="14"/>
        <v>#DIV/0!</v>
      </c>
      <c r="AR58" s="52"/>
      <c r="AS58" s="31">
        <f>Capitulo!AC49</f>
        <v>0</v>
      </c>
      <c r="AT58" s="31">
        <f>Capitulo!AD49</f>
        <v>0</v>
      </c>
      <c r="AU58" s="31">
        <f t="shared" si="28"/>
        <v>0</v>
      </c>
      <c r="AV58" s="31">
        <f t="shared" si="15"/>
        <v>0</v>
      </c>
      <c r="AW58" s="31">
        <f t="shared" si="16"/>
        <v>0</v>
      </c>
      <c r="AX58" s="35" t="e">
        <f t="shared" si="17"/>
        <v>#DIV/0!</v>
      </c>
      <c r="AY58" s="47"/>
      <c r="AZ58" s="31">
        <f>Capitulo!AE49</f>
        <v>0</v>
      </c>
      <c r="BA58" s="31">
        <f t="shared" si="29"/>
        <v>0</v>
      </c>
      <c r="BB58" s="31">
        <f t="shared" si="18"/>
        <v>0</v>
      </c>
      <c r="BC58" s="31">
        <f>Capitulo!Q49</f>
        <v>0</v>
      </c>
      <c r="BD58" s="35" t="e">
        <f t="shared" si="19"/>
        <v>#DIV/0!</v>
      </c>
      <c r="BE58" s="47"/>
      <c r="BF58" s="34">
        <f t="shared" si="30"/>
        <v>0</v>
      </c>
      <c r="BG58" s="31">
        <f t="shared" si="31"/>
        <v>0</v>
      </c>
      <c r="BH58" s="31">
        <f>Capitulo!AF49</f>
        <v>0</v>
      </c>
      <c r="BI58" s="34">
        <f t="shared" si="20"/>
        <v>0</v>
      </c>
      <c r="BJ58" s="34">
        <f t="shared" si="32"/>
        <v>0</v>
      </c>
      <c r="BK58" s="35" t="e">
        <f t="shared" si="21"/>
        <v>#DIV/0!</v>
      </c>
      <c r="BL58" s="47"/>
      <c r="BM58" s="31">
        <f>Capitulo!AG49</f>
        <v>0</v>
      </c>
      <c r="BN58" s="31">
        <f t="shared" si="33"/>
        <v>0</v>
      </c>
      <c r="BO58" s="31">
        <f t="shared" si="34"/>
        <v>0</v>
      </c>
      <c r="BP58" s="31">
        <f t="shared" si="22"/>
        <v>0</v>
      </c>
      <c r="BQ58" s="35" t="e">
        <f t="shared" si="23"/>
        <v>#DIV/0!</v>
      </c>
      <c r="BR58" s="31">
        <f>Capitulo!AH49</f>
        <v>0</v>
      </c>
    </row>
    <row r="59" spans="7:70">
      <c r="G59" s="33">
        <f>Capitulo!A50</f>
        <v>46</v>
      </c>
      <c r="H59" s="33" t="str">
        <f>Capitulo!B50</f>
        <v>????</v>
      </c>
      <c r="I59" s="33">
        <f>Capitulo!C50</f>
        <v>0</v>
      </c>
      <c r="J59" s="33">
        <f>Capitulo!D50</f>
        <v>0</v>
      </c>
      <c r="K59" s="31">
        <f>Capitulo!E50</f>
        <v>0</v>
      </c>
      <c r="L59" s="31">
        <f>Capitulo!F50</f>
        <v>0</v>
      </c>
      <c r="M59" s="31">
        <f>Capitulo!G50</f>
        <v>0</v>
      </c>
      <c r="N59" s="31">
        <f>Capitulo!H50</f>
        <v>0</v>
      </c>
      <c r="O59" s="31">
        <f>Capitulo!I50</f>
        <v>0</v>
      </c>
      <c r="P59" s="31">
        <f>Capitulo!J50</f>
        <v>0</v>
      </c>
      <c r="Q59" s="31">
        <f>Capitulo!K50</f>
        <v>0</v>
      </c>
      <c r="R59" s="31">
        <f>Capitulo!L50</f>
        <v>0</v>
      </c>
      <c r="S59" s="31">
        <f>Capitulo!M50</f>
        <v>0</v>
      </c>
      <c r="T59" s="31">
        <f>Capitulo!N50</f>
        <v>0</v>
      </c>
      <c r="U59" s="31">
        <f>Capitulo!O50</f>
        <v>0</v>
      </c>
      <c r="V59" s="31">
        <f>Capitulo!P50</f>
        <v>0</v>
      </c>
      <c r="W59" s="31">
        <f>Capitulo!Q50</f>
        <v>0</v>
      </c>
      <c r="X59" s="31">
        <f>Capitulo!R50</f>
        <v>0</v>
      </c>
      <c r="Y59" s="98">
        <f>Capitulo!S50</f>
        <v>0</v>
      </c>
      <c r="Z59" s="47"/>
      <c r="AA59" s="31">
        <f>Capitulo!T50</f>
        <v>0</v>
      </c>
      <c r="AB59" s="48">
        <f>Capitulo!U50</f>
        <v>0</v>
      </c>
      <c r="AC59" s="51"/>
      <c r="AD59" s="31">
        <f>Capitulo!W50</f>
        <v>0</v>
      </c>
      <c r="AE59" s="31">
        <f>Capitulo!X50</f>
        <v>0</v>
      </c>
      <c r="AF59" s="31">
        <f t="shared" si="24"/>
        <v>0</v>
      </c>
      <c r="AG59" s="31">
        <f t="shared" si="25"/>
        <v>0</v>
      </c>
      <c r="AH59" s="35" t="e">
        <f t="shared" si="12"/>
        <v>#DIV/0!</v>
      </c>
      <c r="AI59" s="47"/>
      <c r="AJ59" s="31">
        <f>Capitulo!Y50</f>
        <v>0</v>
      </c>
      <c r="AK59" s="31">
        <f>Capitulo!Z50</f>
        <v>27</v>
      </c>
      <c r="AL59" s="31">
        <f>Capitulo!AA50</f>
        <v>0</v>
      </c>
      <c r="AM59" s="31">
        <f>Capitulo!AB50</f>
        <v>0</v>
      </c>
      <c r="AN59" s="31">
        <f t="shared" si="26"/>
        <v>0</v>
      </c>
      <c r="AO59" s="31">
        <f t="shared" si="13"/>
        <v>0</v>
      </c>
      <c r="AP59" s="31">
        <f t="shared" si="27"/>
        <v>0</v>
      </c>
      <c r="AQ59" s="35" t="e">
        <f t="shared" si="14"/>
        <v>#DIV/0!</v>
      </c>
      <c r="AR59" s="52"/>
      <c r="AS59" s="31">
        <f>Capitulo!AC50</f>
        <v>0</v>
      </c>
      <c r="AT59" s="31">
        <f>Capitulo!AD50</f>
        <v>0</v>
      </c>
      <c r="AU59" s="31">
        <f t="shared" si="28"/>
        <v>0</v>
      </c>
      <c r="AV59" s="31">
        <f t="shared" si="15"/>
        <v>0</v>
      </c>
      <c r="AW59" s="31">
        <f t="shared" si="16"/>
        <v>0</v>
      </c>
      <c r="AX59" s="35" t="e">
        <f t="shared" si="17"/>
        <v>#DIV/0!</v>
      </c>
      <c r="AY59" s="47"/>
      <c r="AZ59" s="31">
        <f>Capitulo!AE50</f>
        <v>0</v>
      </c>
      <c r="BA59" s="31">
        <f t="shared" si="29"/>
        <v>0</v>
      </c>
      <c r="BB59" s="31">
        <f t="shared" si="18"/>
        <v>0</v>
      </c>
      <c r="BC59" s="31">
        <f>Capitulo!Q50</f>
        <v>0</v>
      </c>
      <c r="BD59" s="35" t="e">
        <f t="shared" si="19"/>
        <v>#DIV/0!</v>
      </c>
      <c r="BE59" s="47"/>
      <c r="BF59" s="34">
        <f t="shared" si="30"/>
        <v>0</v>
      </c>
      <c r="BG59" s="31">
        <f t="shared" si="31"/>
        <v>0</v>
      </c>
      <c r="BH59" s="31">
        <f>Capitulo!AF50</f>
        <v>0</v>
      </c>
      <c r="BI59" s="34">
        <f t="shared" si="20"/>
        <v>0</v>
      </c>
      <c r="BJ59" s="34">
        <f t="shared" si="32"/>
        <v>0</v>
      </c>
      <c r="BK59" s="35" t="e">
        <f t="shared" si="21"/>
        <v>#DIV/0!</v>
      </c>
      <c r="BL59" s="47"/>
      <c r="BM59" s="31">
        <f>Capitulo!AG50</f>
        <v>0</v>
      </c>
      <c r="BN59" s="31">
        <f t="shared" si="33"/>
        <v>0</v>
      </c>
      <c r="BO59" s="31">
        <f t="shared" si="34"/>
        <v>0</v>
      </c>
      <c r="BP59" s="31">
        <f t="shared" si="22"/>
        <v>0</v>
      </c>
      <c r="BQ59" s="35" t="e">
        <f t="shared" si="23"/>
        <v>#DIV/0!</v>
      </c>
      <c r="BR59" s="31">
        <f>Capitulo!AH50</f>
        <v>0</v>
      </c>
    </row>
    <row r="60" spans="7:70">
      <c r="G60" s="33">
        <f>Capitulo!A51</f>
        <v>47</v>
      </c>
      <c r="H60" s="33" t="str">
        <f>Capitulo!B51</f>
        <v>????</v>
      </c>
      <c r="I60" s="33">
        <f>Capitulo!C51</f>
        <v>0</v>
      </c>
      <c r="J60" s="33">
        <f>Capitulo!D51</f>
        <v>0</v>
      </c>
      <c r="K60" s="31">
        <f>Capitulo!E51</f>
        <v>0</v>
      </c>
      <c r="L60" s="31">
        <f>Capitulo!F51</f>
        <v>0</v>
      </c>
      <c r="M60" s="31">
        <f>Capitulo!G51</f>
        <v>0</v>
      </c>
      <c r="N60" s="31">
        <f>Capitulo!H51</f>
        <v>0</v>
      </c>
      <c r="O60" s="31">
        <f>Capitulo!I51</f>
        <v>0</v>
      </c>
      <c r="P60" s="31">
        <f>Capitulo!J51</f>
        <v>0</v>
      </c>
      <c r="Q60" s="31">
        <f>Capitulo!K51</f>
        <v>0</v>
      </c>
      <c r="R60" s="31">
        <f>Capitulo!L51</f>
        <v>0</v>
      </c>
      <c r="S60" s="31">
        <f>Capitulo!M51</f>
        <v>0</v>
      </c>
      <c r="T60" s="31">
        <f>Capitulo!N51</f>
        <v>0</v>
      </c>
      <c r="U60" s="31">
        <f>Capitulo!O51</f>
        <v>0</v>
      </c>
      <c r="V60" s="31">
        <f>Capitulo!P51</f>
        <v>0</v>
      </c>
      <c r="W60" s="31">
        <f>Capitulo!Q51</f>
        <v>0</v>
      </c>
      <c r="X60" s="31">
        <f>Capitulo!R51</f>
        <v>0</v>
      </c>
      <c r="Y60" s="98">
        <f>Capitulo!S51</f>
        <v>0</v>
      </c>
      <c r="Z60" s="47"/>
      <c r="AA60" s="31">
        <f>Capitulo!T51</f>
        <v>0</v>
      </c>
      <c r="AB60" s="48">
        <f>Capitulo!U51</f>
        <v>0</v>
      </c>
      <c r="AC60" s="51"/>
      <c r="AD60" s="31">
        <f>Capitulo!W51</f>
        <v>0</v>
      </c>
      <c r="AE60" s="31">
        <f>Capitulo!X51</f>
        <v>0</v>
      </c>
      <c r="AF60" s="31">
        <f t="shared" si="24"/>
        <v>0</v>
      </c>
      <c r="AG60" s="31">
        <f t="shared" si="25"/>
        <v>0</v>
      </c>
      <c r="AH60" s="35" t="e">
        <f t="shared" si="12"/>
        <v>#DIV/0!</v>
      </c>
      <c r="AI60" s="47"/>
      <c r="AJ60" s="31">
        <f>Capitulo!Y51</f>
        <v>0</v>
      </c>
      <c r="AK60" s="31">
        <f>Capitulo!Z51</f>
        <v>27</v>
      </c>
      <c r="AL60" s="31">
        <f>Capitulo!AA51</f>
        <v>0</v>
      </c>
      <c r="AM60" s="31">
        <f>Capitulo!AB51</f>
        <v>0</v>
      </c>
      <c r="AN60" s="31">
        <f t="shared" si="26"/>
        <v>0</v>
      </c>
      <c r="AO60" s="31">
        <f t="shared" si="13"/>
        <v>0</v>
      </c>
      <c r="AP60" s="31">
        <f t="shared" si="27"/>
        <v>0</v>
      </c>
      <c r="AQ60" s="35" t="e">
        <f t="shared" si="14"/>
        <v>#DIV/0!</v>
      </c>
      <c r="AR60" s="52"/>
      <c r="AS60" s="31">
        <f>Capitulo!AC51</f>
        <v>0</v>
      </c>
      <c r="AT60" s="31">
        <f>Capitulo!AD51</f>
        <v>0</v>
      </c>
      <c r="AU60" s="31">
        <f t="shared" si="28"/>
        <v>0</v>
      </c>
      <c r="AV60" s="31">
        <f t="shared" si="15"/>
        <v>0</v>
      </c>
      <c r="AW60" s="31">
        <f t="shared" si="16"/>
        <v>0</v>
      </c>
      <c r="AX60" s="35" t="e">
        <f t="shared" si="17"/>
        <v>#DIV/0!</v>
      </c>
      <c r="AY60" s="47"/>
      <c r="AZ60" s="31">
        <f>Capitulo!AE51</f>
        <v>0</v>
      </c>
      <c r="BA60" s="31">
        <f t="shared" si="29"/>
        <v>0</v>
      </c>
      <c r="BB60" s="31">
        <f t="shared" si="18"/>
        <v>0</v>
      </c>
      <c r="BC60" s="31">
        <f>Capitulo!Q51</f>
        <v>0</v>
      </c>
      <c r="BD60" s="35" t="e">
        <f t="shared" si="19"/>
        <v>#DIV/0!</v>
      </c>
      <c r="BE60" s="47"/>
      <c r="BF60" s="34">
        <f t="shared" si="30"/>
        <v>0</v>
      </c>
      <c r="BG60" s="31">
        <f t="shared" si="31"/>
        <v>0</v>
      </c>
      <c r="BH60" s="31">
        <f>Capitulo!AF51</f>
        <v>0</v>
      </c>
      <c r="BI60" s="34">
        <f t="shared" si="20"/>
        <v>0</v>
      </c>
      <c r="BJ60" s="34">
        <f t="shared" si="32"/>
        <v>0</v>
      </c>
      <c r="BK60" s="35" t="e">
        <f t="shared" si="21"/>
        <v>#DIV/0!</v>
      </c>
      <c r="BL60" s="47"/>
      <c r="BM60" s="31">
        <f>Capitulo!AG51</f>
        <v>0</v>
      </c>
      <c r="BN60" s="31">
        <f t="shared" si="33"/>
        <v>0</v>
      </c>
      <c r="BO60" s="31">
        <f t="shared" si="34"/>
        <v>0</v>
      </c>
      <c r="BP60" s="31">
        <f t="shared" si="22"/>
        <v>0</v>
      </c>
      <c r="BQ60" s="35" t="e">
        <f t="shared" si="23"/>
        <v>#DIV/0!</v>
      </c>
      <c r="BR60" s="31">
        <f>Capitulo!AH51</f>
        <v>0</v>
      </c>
    </row>
    <row r="61" spans="7:70">
      <c r="G61" s="33">
        <f>Capitulo!A52</f>
        <v>48</v>
      </c>
      <c r="H61" s="33" t="str">
        <f>Capitulo!B53</f>
        <v>????</v>
      </c>
      <c r="I61" s="33">
        <f>Capitulo!C52</f>
        <v>0</v>
      </c>
      <c r="J61" s="33">
        <f>Capitulo!D52</f>
        <v>0</v>
      </c>
      <c r="K61" s="31">
        <f>Capitulo!E52</f>
        <v>0</v>
      </c>
      <c r="L61" s="31">
        <f>Capitulo!F52</f>
        <v>0</v>
      </c>
      <c r="M61" s="31">
        <f>Capitulo!G52</f>
        <v>0</v>
      </c>
      <c r="N61" s="31">
        <f>Capitulo!H52</f>
        <v>0</v>
      </c>
      <c r="O61" s="31">
        <f>Capitulo!I52</f>
        <v>0</v>
      </c>
      <c r="P61" s="31">
        <f>Capitulo!J52</f>
        <v>0</v>
      </c>
      <c r="Q61" s="31">
        <f>Capitulo!K52</f>
        <v>0</v>
      </c>
      <c r="R61" s="31">
        <f>Capitulo!L52</f>
        <v>0</v>
      </c>
      <c r="S61" s="31">
        <f>Capitulo!M52</f>
        <v>0</v>
      </c>
      <c r="T61" s="31">
        <f>Capitulo!N52</f>
        <v>0</v>
      </c>
      <c r="U61" s="31">
        <f>Capitulo!O52</f>
        <v>0</v>
      </c>
      <c r="V61" s="31">
        <f>Capitulo!P52</f>
        <v>0</v>
      </c>
      <c r="W61" s="31">
        <f>Capitulo!Q52</f>
        <v>0</v>
      </c>
      <c r="X61" s="31">
        <f>Capitulo!R52</f>
        <v>0</v>
      </c>
      <c r="Y61" s="98">
        <f>Capitulo!S52</f>
        <v>0</v>
      </c>
      <c r="Z61" s="47"/>
      <c r="AA61" s="31">
        <f>Capitulo!T52</f>
        <v>0</v>
      </c>
      <c r="AB61" s="48">
        <f>Capitulo!U52</f>
        <v>0</v>
      </c>
      <c r="AC61" s="51"/>
      <c r="AD61" s="31">
        <f>Capitulo!W52</f>
        <v>0</v>
      </c>
      <c r="AE61" s="31">
        <f>Capitulo!X52</f>
        <v>0</v>
      </c>
      <c r="AF61" s="31">
        <f t="shared" si="24"/>
        <v>0</v>
      </c>
      <c r="AG61" s="31">
        <f t="shared" si="25"/>
        <v>0</v>
      </c>
      <c r="AH61" s="35" t="e">
        <f t="shared" si="12"/>
        <v>#DIV/0!</v>
      </c>
      <c r="AI61" s="47"/>
      <c r="AJ61" s="31">
        <f>Capitulo!Y52</f>
        <v>0</v>
      </c>
      <c r="AK61" s="31">
        <f>Capitulo!Z52</f>
        <v>27</v>
      </c>
      <c r="AL61" s="31">
        <f>Capitulo!AA52</f>
        <v>0</v>
      </c>
      <c r="AM61" s="31">
        <f>Capitulo!AB52</f>
        <v>0</v>
      </c>
      <c r="AN61" s="31">
        <f t="shared" si="26"/>
        <v>0</v>
      </c>
      <c r="AO61" s="31">
        <f t="shared" si="13"/>
        <v>0</v>
      </c>
      <c r="AP61" s="31">
        <f t="shared" si="27"/>
        <v>0</v>
      </c>
      <c r="AQ61" s="35" t="e">
        <f t="shared" si="14"/>
        <v>#DIV/0!</v>
      </c>
      <c r="AR61" s="52"/>
      <c r="AS61" s="31">
        <f>Capitulo!AC52</f>
        <v>0</v>
      </c>
      <c r="AT61" s="31">
        <f>Capitulo!AD52</f>
        <v>0</v>
      </c>
      <c r="AU61" s="31">
        <f t="shared" si="28"/>
        <v>0</v>
      </c>
      <c r="AV61" s="31">
        <f t="shared" si="15"/>
        <v>0</v>
      </c>
      <c r="AW61" s="31">
        <f t="shared" si="16"/>
        <v>0</v>
      </c>
      <c r="AX61" s="35" t="e">
        <f t="shared" si="17"/>
        <v>#DIV/0!</v>
      </c>
      <c r="AY61" s="47"/>
      <c r="AZ61" s="31">
        <f>Capitulo!AE52</f>
        <v>0</v>
      </c>
      <c r="BA61" s="31">
        <f t="shared" si="29"/>
        <v>0</v>
      </c>
      <c r="BB61" s="31">
        <f t="shared" si="18"/>
        <v>0</v>
      </c>
      <c r="BC61" s="31">
        <f>Capitulo!Q52</f>
        <v>0</v>
      </c>
      <c r="BD61" s="35" t="e">
        <f t="shared" si="19"/>
        <v>#DIV/0!</v>
      </c>
      <c r="BE61" s="47"/>
      <c r="BF61" s="34">
        <f t="shared" si="30"/>
        <v>0</v>
      </c>
      <c r="BG61" s="31">
        <f t="shared" si="31"/>
        <v>0</v>
      </c>
      <c r="BH61" s="31">
        <f>Capitulo!AF52</f>
        <v>0</v>
      </c>
      <c r="BI61" s="34">
        <f t="shared" si="20"/>
        <v>0</v>
      </c>
      <c r="BJ61" s="34">
        <f t="shared" si="32"/>
        <v>0</v>
      </c>
      <c r="BK61" s="35" t="e">
        <f t="shared" si="21"/>
        <v>#DIV/0!</v>
      </c>
      <c r="BL61" s="47"/>
      <c r="BM61" s="31">
        <f>Capitulo!AG52</f>
        <v>0</v>
      </c>
      <c r="BN61" s="31">
        <f t="shared" si="33"/>
        <v>0</v>
      </c>
      <c r="BO61" s="31">
        <f t="shared" si="34"/>
        <v>0</v>
      </c>
      <c r="BP61" s="31">
        <f t="shared" si="22"/>
        <v>0</v>
      </c>
      <c r="BQ61" s="35" t="e">
        <f t="shared" si="23"/>
        <v>#DIV/0!</v>
      </c>
      <c r="BR61" s="31">
        <f>Capitulo!AH52</f>
        <v>0</v>
      </c>
    </row>
    <row r="62" spans="7:70">
      <c r="G62" s="33">
        <f>Capitulo!A53</f>
        <v>49</v>
      </c>
      <c r="H62" s="33" t="str">
        <f>Capitulo!B54</f>
        <v>????</v>
      </c>
      <c r="I62" s="33">
        <f>Capitulo!C53</f>
        <v>0</v>
      </c>
      <c r="J62" s="33">
        <f>Capitulo!D53</f>
        <v>0</v>
      </c>
      <c r="K62" s="31">
        <f>Capitulo!E53</f>
        <v>0</v>
      </c>
      <c r="L62" s="31">
        <f>Capitulo!F53</f>
        <v>0</v>
      </c>
      <c r="M62" s="31">
        <f>Capitulo!G53</f>
        <v>0</v>
      </c>
      <c r="N62" s="31">
        <f>Capitulo!H53</f>
        <v>0</v>
      </c>
      <c r="O62" s="31">
        <f>Capitulo!I53</f>
        <v>0</v>
      </c>
      <c r="P62" s="31">
        <f>Capitulo!J53</f>
        <v>0</v>
      </c>
      <c r="Q62" s="31">
        <f>Capitulo!K53</f>
        <v>0</v>
      </c>
      <c r="R62" s="31">
        <f>Capitulo!L53</f>
        <v>0</v>
      </c>
      <c r="S62" s="31">
        <f>Capitulo!M53</f>
        <v>0</v>
      </c>
      <c r="T62" s="31">
        <f>Capitulo!N53</f>
        <v>0</v>
      </c>
      <c r="U62" s="31">
        <f>Capitulo!O53</f>
        <v>0</v>
      </c>
      <c r="V62" s="31">
        <f>Capitulo!P53</f>
        <v>0</v>
      </c>
      <c r="W62" s="31">
        <f>Capitulo!Q53</f>
        <v>0</v>
      </c>
      <c r="X62" s="31">
        <f>Capitulo!R53</f>
        <v>0</v>
      </c>
      <c r="Y62" s="98">
        <f>Capitulo!S53</f>
        <v>0</v>
      </c>
      <c r="Z62" s="47"/>
      <c r="AA62" s="31">
        <f>Capitulo!T53</f>
        <v>0</v>
      </c>
      <c r="AB62" s="48">
        <f>Capitulo!U53</f>
        <v>0</v>
      </c>
      <c r="AC62" s="51"/>
      <c r="AD62" s="31">
        <f>Capitulo!W53</f>
        <v>0</v>
      </c>
      <c r="AE62" s="31">
        <f>Capitulo!X53</f>
        <v>0</v>
      </c>
      <c r="AF62" s="31">
        <f t="shared" si="24"/>
        <v>0</v>
      </c>
      <c r="AG62" s="31">
        <f t="shared" si="25"/>
        <v>0</v>
      </c>
      <c r="AH62" s="35" t="e">
        <f t="shared" si="12"/>
        <v>#DIV/0!</v>
      </c>
      <c r="AI62" s="47"/>
      <c r="AJ62" s="31">
        <f>Capitulo!Y53</f>
        <v>0</v>
      </c>
      <c r="AK62" s="31">
        <f>Capitulo!Z53</f>
        <v>27</v>
      </c>
      <c r="AL62" s="31">
        <f>Capitulo!AA53</f>
        <v>0</v>
      </c>
      <c r="AM62" s="31">
        <f>Capitulo!AB53</f>
        <v>0</v>
      </c>
      <c r="AN62" s="31">
        <f t="shared" si="26"/>
        <v>0</v>
      </c>
      <c r="AO62" s="31">
        <f t="shared" si="13"/>
        <v>0</v>
      </c>
      <c r="AP62" s="31">
        <f t="shared" si="27"/>
        <v>0</v>
      </c>
      <c r="AQ62" s="35" t="e">
        <f t="shared" si="14"/>
        <v>#DIV/0!</v>
      </c>
      <c r="AR62" s="52"/>
      <c r="AS62" s="31">
        <f>Capitulo!AC53</f>
        <v>0</v>
      </c>
      <c r="AT62" s="31">
        <f>Capitulo!AD53</f>
        <v>0</v>
      </c>
      <c r="AU62" s="31">
        <f t="shared" si="28"/>
        <v>0</v>
      </c>
      <c r="AV62" s="31">
        <f t="shared" si="15"/>
        <v>0</v>
      </c>
      <c r="AW62" s="31">
        <f t="shared" si="16"/>
        <v>0</v>
      </c>
      <c r="AX62" s="35" t="e">
        <f t="shared" si="17"/>
        <v>#DIV/0!</v>
      </c>
      <c r="AY62" s="47"/>
      <c r="AZ62" s="31">
        <f>Capitulo!AE53</f>
        <v>0</v>
      </c>
      <c r="BA62" s="31">
        <f t="shared" si="29"/>
        <v>0</v>
      </c>
      <c r="BB62" s="31">
        <f t="shared" si="18"/>
        <v>0</v>
      </c>
      <c r="BC62" s="31">
        <f>Capitulo!Q53</f>
        <v>0</v>
      </c>
      <c r="BD62" s="35" t="e">
        <f t="shared" si="19"/>
        <v>#DIV/0!</v>
      </c>
      <c r="BE62" s="47"/>
      <c r="BF62" s="34">
        <f t="shared" si="30"/>
        <v>0</v>
      </c>
      <c r="BG62" s="31">
        <f t="shared" si="31"/>
        <v>0</v>
      </c>
      <c r="BH62" s="31">
        <f>Capitulo!AF53</f>
        <v>0</v>
      </c>
      <c r="BI62" s="34">
        <f t="shared" si="20"/>
        <v>0</v>
      </c>
      <c r="BJ62" s="34">
        <f t="shared" si="32"/>
        <v>0</v>
      </c>
      <c r="BK62" s="35" t="e">
        <f t="shared" si="21"/>
        <v>#DIV/0!</v>
      </c>
      <c r="BL62" s="47"/>
      <c r="BM62" s="31">
        <f>Capitulo!AG53</f>
        <v>0</v>
      </c>
      <c r="BN62" s="31">
        <f t="shared" si="33"/>
        <v>0</v>
      </c>
      <c r="BO62" s="31">
        <f t="shared" si="34"/>
        <v>0</v>
      </c>
      <c r="BP62" s="31">
        <f t="shared" si="22"/>
        <v>0</v>
      </c>
      <c r="BQ62" s="35" t="e">
        <f t="shared" si="23"/>
        <v>#DIV/0!</v>
      </c>
      <c r="BR62" s="31">
        <f>Capitulo!AH53</f>
        <v>0</v>
      </c>
    </row>
    <row r="63" spans="7:70">
      <c r="G63" s="33">
        <f>Capitulo!A54</f>
        <v>50</v>
      </c>
      <c r="H63" s="33" t="str">
        <f>Capitulo!B54</f>
        <v>????</v>
      </c>
      <c r="I63" s="33">
        <f>Capitulo!C54</f>
        <v>0</v>
      </c>
      <c r="J63" s="33">
        <f>Capitulo!D54</f>
        <v>0</v>
      </c>
      <c r="K63" s="31">
        <f>Capitulo!E54</f>
        <v>0</v>
      </c>
      <c r="L63" s="31">
        <f>Capitulo!F54</f>
        <v>0</v>
      </c>
      <c r="M63" s="31">
        <f>Capitulo!G54</f>
        <v>0</v>
      </c>
      <c r="N63" s="31">
        <f>Capitulo!H54</f>
        <v>0</v>
      </c>
      <c r="O63" s="31">
        <f>Capitulo!I54</f>
        <v>0</v>
      </c>
      <c r="P63" s="31">
        <f>Capitulo!J54</f>
        <v>0</v>
      </c>
      <c r="Q63" s="31">
        <f>Capitulo!K54</f>
        <v>0</v>
      </c>
      <c r="R63" s="31">
        <f>Capitulo!L54</f>
        <v>0</v>
      </c>
      <c r="S63" s="31">
        <f>Capitulo!M54</f>
        <v>0</v>
      </c>
      <c r="T63" s="31">
        <f>Capitulo!N54</f>
        <v>0</v>
      </c>
      <c r="U63" s="31">
        <f>Capitulo!O54</f>
        <v>0</v>
      </c>
      <c r="V63" s="31">
        <f>Capitulo!P54</f>
        <v>0</v>
      </c>
      <c r="W63" s="31">
        <f>Capitulo!Q54</f>
        <v>0</v>
      </c>
      <c r="X63" s="31">
        <f>Capitulo!R54</f>
        <v>0</v>
      </c>
      <c r="Y63" s="98">
        <f>Capitulo!S54</f>
        <v>0</v>
      </c>
      <c r="Z63" s="47"/>
      <c r="AA63" s="31">
        <f>Capitulo!T54</f>
        <v>0</v>
      </c>
      <c r="AB63" s="48">
        <f>Capitulo!U54</f>
        <v>0</v>
      </c>
      <c r="AC63" s="51"/>
      <c r="AD63" s="31">
        <f>Capitulo!W54</f>
        <v>0</v>
      </c>
      <c r="AE63" s="31">
        <f>Capitulo!X54</f>
        <v>0</v>
      </c>
      <c r="AF63" s="31">
        <f t="shared" si="24"/>
        <v>0</v>
      </c>
      <c r="AG63" s="31">
        <f t="shared" si="25"/>
        <v>0</v>
      </c>
      <c r="AH63" s="35" t="e">
        <f t="shared" si="12"/>
        <v>#DIV/0!</v>
      </c>
      <c r="AI63" s="47"/>
      <c r="AJ63" s="31">
        <f>Capitulo!Y54</f>
        <v>0</v>
      </c>
      <c r="AK63" s="31">
        <f>Capitulo!Z54</f>
        <v>27</v>
      </c>
      <c r="AL63" s="31">
        <f>Capitulo!AA54</f>
        <v>0</v>
      </c>
      <c r="AM63" s="31">
        <f>Capitulo!AB54</f>
        <v>0</v>
      </c>
      <c r="AN63" s="31">
        <f t="shared" si="26"/>
        <v>0</v>
      </c>
      <c r="AO63" s="31">
        <f t="shared" si="13"/>
        <v>0</v>
      </c>
      <c r="AP63" s="31">
        <f t="shared" si="27"/>
        <v>0</v>
      </c>
      <c r="AQ63" s="35" t="e">
        <f t="shared" si="14"/>
        <v>#DIV/0!</v>
      </c>
      <c r="AR63" s="52"/>
      <c r="AS63" s="31">
        <f>Capitulo!AC54</f>
        <v>0</v>
      </c>
      <c r="AT63" s="31">
        <f>Capitulo!AD54</f>
        <v>0</v>
      </c>
      <c r="AU63" s="31">
        <f t="shared" si="28"/>
        <v>0</v>
      </c>
      <c r="AV63" s="31">
        <f t="shared" si="15"/>
        <v>0</v>
      </c>
      <c r="AW63" s="31">
        <f t="shared" si="16"/>
        <v>0</v>
      </c>
      <c r="AX63" s="35" t="e">
        <f t="shared" si="17"/>
        <v>#DIV/0!</v>
      </c>
      <c r="AY63" s="47"/>
      <c r="AZ63" s="31">
        <f>Capitulo!AE54</f>
        <v>0</v>
      </c>
      <c r="BA63" s="31">
        <f t="shared" si="29"/>
        <v>0</v>
      </c>
      <c r="BB63" s="31">
        <f t="shared" si="18"/>
        <v>0</v>
      </c>
      <c r="BC63" s="31">
        <f>Capitulo!Q54</f>
        <v>0</v>
      </c>
      <c r="BD63" s="35" t="e">
        <f t="shared" si="19"/>
        <v>#DIV/0!</v>
      </c>
      <c r="BE63" s="47"/>
      <c r="BF63" s="34">
        <f t="shared" si="30"/>
        <v>0</v>
      </c>
      <c r="BG63" s="31">
        <f t="shared" si="31"/>
        <v>0</v>
      </c>
      <c r="BH63" s="31">
        <f>Capitulo!AF54</f>
        <v>0</v>
      </c>
      <c r="BI63" s="34">
        <f t="shared" si="20"/>
        <v>0</v>
      </c>
      <c r="BJ63" s="34">
        <f t="shared" si="32"/>
        <v>0</v>
      </c>
      <c r="BK63" s="35" t="e">
        <f t="shared" si="21"/>
        <v>#DIV/0!</v>
      </c>
      <c r="BL63" s="47"/>
      <c r="BM63" s="31">
        <f>Capitulo!AG54</f>
        <v>0</v>
      </c>
      <c r="BN63" s="31">
        <f t="shared" si="33"/>
        <v>0</v>
      </c>
      <c r="BO63" s="31">
        <f t="shared" si="34"/>
        <v>0</v>
      </c>
      <c r="BP63" s="31">
        <f t="shared" si="22"/>
        <v>0</v>
      </c>
      <c r="BQ63" s="35" t="e">
        <f t="shared" si="23"/>
        <v>#DIV/0!</v>
      </c>
      <c r="BR63" s="31">
        <f>Capitulo!AH54</f>
        <v>0</v>
      </c>
    </row>
    <row r="64" spans="7:70">
      <c r="G64" s="33">
        <f>Capitulo!A55</f>
        <v>51</v>
      </c>
      <c r="H64" s="33" t="str">
        <f>Capitulo!B55</f>
        <v>????</v>
      </c>
      <c r="I64" s="33">
        <f>Capitulo!C55</f>
        <v>0</v>
      </c>
      <c r="J64" s="33">
        <f>Capitulo!D55</f>
        <v>0</v>
      </c>
      <c r="K64" s="31">
        <f>Capitulo!E55</f>
        <v>0</v>
      </c>
      <c r="L64" s="31">
        <f>Capitulo!F55</f>
        <v>0</v>
      </c>
      <c r="M64" s="31">
        <f>Capitulo!G55</f>
        <v>0</v>
      </c>
      <c r="N64" s="31">
        <f>Capitulo!H55</f>
        <v>0</v>
      </c>
      <c r="O64" s="31">
        <f>Capitulo!I55</f>
        <v>0</v>
      </c>
      <c r="P64" s="31">
        <f>Capitulo!J55</f>
        <v>0</v>
      </c>
      <c r="Q64" s="31">
        <f>Capitulo!K55</f>
        <v>0</v>
      </c>
      <c r="R64" s="31">
        <f>Capitulo!L55</f>
        <v>0</v>
      </c>
      <c r="S64" s="31">
        <f>Capitulo!M55</f>
        <v>0</v>
      </c>
      <c r="T64" s="31">
        <f>Capitulo!N55</f>
        <v>0</v>
      </c>
      <c r="U64" s="31">
        <f>Capitulo!O55</f>
        <v>0</v>
      </c>
      <c r="V64" s="31">
        <f>Capitulo!P55</f>
        <v>0</v>
      </c>
      <c r="W64" s="31">
        <f>Capitulo!Q55</f>
        <v>0</v>
      </c>
      <c r="X64" s="31">
        <f>Capitulo!R55</f>
        <v>0</v>
      </c>
      <c r="Y64" s="99">
        <f>Capitulo!S55</f>
        <v>0</v>
      </c>
      <c r="Z64" s="47"/>
      <c r="AA64" s="31">
        <f>Capitulo!T55</f>
        <v>0</v>
      </c>
      <c r="AB64" s="48">
        <f>Capitulo!U55</f>
        <v>0</v>
      </c>
      <c r="AC64" s="51"/>
      <c r="AD64" s="31">
        <f>Capitulo!W55</f>
        <v>0</v>
      </c>
      <c r="AE64" s="31">
        <f>Capitulo!X55</f>
        <v>0</v>
      </c>
      <c r="AF64" s="31">
        <f t="shared" si="24"/>
        <v>0</v>
      </c>
      <c r="AG64" s="31">
        <f t="shared" si="25"/>
        <v>0</v>
      </c>
      <c r="AH64" s="35" t="e">
        <f t="shared" si="12"/>
        <v>#DIV/0!</v>
      </c>
      <c r="AI64" s="47"/>
      <c r="AJ64" s="31">
        <f>Capitulo!Y55</f>
        <v>0</v>
      </c>
      <c r="AK64" s="31">
        <f>Capitulo!Z55</f>
        <v>27</v>
      </c>
      <c r="AL64" s="31">
        <f>Capitulo!AA55</f>
        <v>0</v>
      </c>
      <c r="AM64" s="31">
        <f>Capitulo!AB55</f>
        <v>0</v>
      </c>
      <c r="AN64" s="31">
        <f t="shared" si="26"/>
        <v>0</v>
      </c>
      <c r="AO64" s="31">
        <f t="shared" si="13"/>
        <v>0</v>
      </c>
      <c r="AP64" s="31">
        <f t="shared" si="27"/>
        <v>0</v>
      </c>
      <c r="AQ64" s="35" t="e">
        <f t="shared" si="14"/>
        <v>#DIV/0!</v>
      </c>
      <c r="AR64" s="52"/>
      <c r="AS64" s="31">
        <f>Capitulo!AC55</f>
        <v>0</v>
      </c>
      <c r="AT64" s="31">
        <f>Capitulo!AD55</f>
        <v>0</v>
      </c>
      <c r="AU64" s="31">
        <f t="shared" si="28"/>
        <v>0</v>
      </c>
      <c r="AV64" s="31">
        <f t="shared" si="15"/>
        <v>0</v>
      </c>
      <c r="AW64" s="31">
        <f t="shared" si="16"/>
        <v>0</v>
      </c>
      <c r="AX64" s="35" t="e">
        <f t="shared" si="17"/>
        <v>#DIV/0!</v>
      </c>
      <c r="AY64" s="47"/>
      <c r="AZ64" s="31">
        <f>Capitulo!AE55</f>
        <v>0</v>
      </c>
      <c r="BA64" s="31">
        <f t="shared" si="29"/>
        <v>0</v>
      </c>
      <c r="BB64" s="31">
        <f t="shared" si="18"/>
        <v>0</v>
      </c>
      <c r="BC64" s="31">
        <f>Capitulo!Q55</f>
        <v>0</v>
      </c>
      <c r="BD64" s="35" t="e">
        <f t="shared" si="19"/>
        <v>#DIV/0!</v>
      </c>
      <c r="BE64" s="47"/>
      <c r="BF64" s="34">
        <f t="shared" si="30"/>
        <v>0</v>
      </c>
      <c r="BG64" s="31">
        <f t="shared" si="31"/>
        <v>0</v>
      </c>
      <c r="BH64" s="31">
        <f>Capitulo!AF55</f>
        <v>0</v>
      </c>
      <c r="BI64" s="34">
        <f t="shared" si="20"/>
        <v>0</v>
      </c>
      <c r="BJ64" s="34">
        <f t="shared" si="32"/>
        <v>0</v>
      </c>
      <c r="BK64" s="35" t="e">
        <f t="shared" si="21"/>
        <v>#DIV/0!</v>
      </c>
      <c r="BL64" s="47"/>
      <c r="BM64" s="31">
        <f>Capitulo!AG55</f>
        <v>0</v>
      </c>
      <c r="BN64" s="31">
        <f t="shared" si="33"/>
        <v>0</v>
      </c>
      <c r="BO64" s="31">
        <f t="shared" si="34"/>
        <v>0</v>
      </c>
      <c r="BP64" s="31">
        <f t="shared" si="22"/>
        <v>0</v>
      </c>
      <c r="BQ64" s="35" t="e">
        <f t="shared" si="23"/>
        <v>#DIV/0!</v>
      </c>
      <c r="BR64" s="31">
        <f>Capitulo!AH55</f>
        <v>0</v>
      </c>
    </row>
    <row r="65" spans="7:70">
      <c r="G65" s="33">
        <f>Capitulo!A56</f>
        <v>52</v>
      </c>
      <c r="H65" s="33" t="str">
        <f>Capitulo!B56</f>
        <v>????</v>
      </c>
      <c r="I65" s="33">
        <f>Capitulo!C56</f>
        <v>0</v>
      </c>
      <c r="J65" s="33">
        <f>Capitulo!D56</f>
        <v>0</v>
      </c>
      <c r="K65" s="31">
        <f>Capitulo!E56</f>
        <v>0</v>
      </c>
      <c r="L65" s="31">
        <f>Capitulo!F56</f>
        <v>0</v>
      </c>
      <c r="M65" s="31">
        <f>Capitulo!G56</f>
        <v>0</v>
      </c>
      <c r="N65" s="31">
        <f>Capitulo!H56</f>
        <v>0</v>
      </c>
      <c r="O65" s="31">
        <f>Capitulo!I56</f>
        <v>0</v>
      </c>
      <c r="P65" s="31">
        <f>Capitulo!J56</f>
        <v>0</v>
      </c>
      <c r="Q65" s="31">
        <f>Capitulo!K56</f>
        <v>0</v>
      </c>
      <c r="R65" s="31">
        <f>Capitulo!L56</f>
        <v>0</v>
      </c>
      <c r="S65" s="31">
        <f>Capitulo!M56</f>
        <v>0</v>
      </c>
      <c r="T65" s="31">
        <f>Capitulo!N56</f>
        <v>0</v>
      </c>
      <c r="U65" s="31">
        <f>Capitulo!O56</f>
        <v>0</v>
      </c>
      <c r="V65" s="31">
        <f>Capitulo!P56</f>
        <v>0</v>
      </c>
      <c r="W65" s="31">
        <f>Capitulo!Q56</f>
        <v>0</v>
      </c>
      <c r="X65" s="31">
        <f>Capitulo!R56</f>
        <v>0</v>
      </c>
      <c r="Y65" s="99">
        <f>Capitulo!S56</f>
        <v>0</v>
      </c>
      <c r="Z65" s="47"/>
      <c r="AA65" s="31">
        <f>Capitulo!T56</f>
        <v>0</v>
      </c>
      <c r="AB65" s="48">
        <f>Capitulo!U56</f>
        <v>0</v>
      </c>
      <c r="AC65" s="51"/>
      <c r="AD65" s="31">
        <f>Capitulo!W56</f>
        <v>0</v>
      </c>
      <c r="AE65" s="31">
        <f>Capitulo!X56</f>
        <v>0</v>
      </c>
      <c r="AF65" s="31">
        <f t="shared" si="24"/>
        <v>0</v>
      </c>
      <c r="AG65" s="31">
        <f t="shared" si="25"/>
        <v>0</v>
      </c>
      <c r="AH65" s="35" t="e">
        <f t="shared" si="12"/>
        <v>#DIV/0!</v>
      </c>
      <c r="AI65" s="47"/>
      <c r="AJ65" s="31">
        <f>Capitulo!Y56</f>
        <v>0</v>
      </c>
      <c r="AK65" s="31">
        <f>Capitulo!Z56</f>
        <v>27</v>
      </c>
      <c r="AL65" s="31">
        <f>Capitulo!AA56</f>
        <v>0</v>
      </c>
      <c r="AM65" s="31">
        <f>Capitulo!AB56</f>
        <v>0</v>
      </c>
      <c r="AN65" s="31">
        <f t="shared" si="26"/>
        <v>0</v>
      </c>
      <c r="AO65" s="31">
        <f t="shared" si="13"/>
        <v>0</v>
      </c>
      <c r="AP65" s="31">
        <f t="shared" si="27"/>
        <v>0</v>
      </c>
      <c r="AQ65" s="35" t="e">
        <f t="shared" si="14"/>
        <v>#DIV/0!</v>
      </c>
      <c r="AR65" s="52"/>
      <c r="AS65" s="31">
        <f>Capitulo!AC56</f>
        <v>0</v>
      </c>
      <c r="AT65" s="31">
        <f>Capitulo!AD56</f>
        <v>0</v>
      </c>
      <c r="AU65" s="31">
        <f t="shared" si="28"/>
        <v>0</v>
      </c>
      <c r="AV65" s="31">
        <f t="shared" si="15"/>
        <v>0</v>
      </c>
      <c r="AW65" s="31">
        <f t="shared" si="16"/>
        <v>0</v>
      </c>
      <c r="AX65" s="35" t="e">
        <f t="shared" si="17"/>
        <v>#DIV/0!</v>
      </c>
      <c r="AY65" s="47"/>
      <c r="AZ65" s="31">
        <f>Capitulo!AE56</f>
        <v>0</v>
      </c>
      <c r="BA65" s="31">
        <f t="shared" si="29"/>
        <v>0</v>
      </c>
      <c r="BB65" s="31">
        <f t="shared" si="18"/>
        <v>0</v>
      </c>
      <c r="BC65" s="31">
        <f>Capitulo!Q56</f>
        <v>0</v>
      </c>
      <c r="BD65" s="35" t="e">
        <f t="shared" si="19"/>
        <v>#DIV/0!</v>
      </c>
      <c r="BE65" s="47"/>
      <c r="BF65" s="34">
        <f t="shared" si="30"/>
        <v>0</v>
      </c>
      <c r="BG65" s="31">
        <f t="shared" si="31"/>
        <v>0</v>
      </c>
      <c r="BH65" s="31">
        <f>Capitulo!AF56</f>
        <v>0</v>
      </c>
      <c r="BI65" s="34">
        <f t="shared" si="20"/>
        <v>0</v>
      </c>
      <c r="BJ65" s="34">
        <f t="shared" si="32"/>
        <v>0</v>
      </c>
      <c r="BK65" s="35" t="e">
        <f t="shared" si="21"/>
        <v>#DIV/0!</v>
      </c>
      <c r="BL65" s="47"/>
      <c r="BM65" s="31">
        <f>Capitulo!AG56</f>
        <v>0</v>
      </c>
      <c r="BN65" s="31">
        <f t="shared" si="33"/>
        <v>0</v>
      </c>
      <c r="BO65" s="31">
        <f t="shared" si="34"/>
        <v>0</v>
      </c>
      <c r="BP65" s="31">
        <f t="shared" si="22"/>
        <v>0</v>
      </c>
      <c r="BQ65" s="35" t="e">
        <f t="shared" si="23"/>
        <v>#DIV/0!</v>
      </c>
      <c r="BR65" s="31">
        <f>Capitulo!AH56</f>
        <v>0</v>
      </c>
    </row>
    <row r="66" spans="7:70">
      <c r="G66" s="33">
        <f>Capitulo!A57</f>
        <v>53</v>
      </c>
      <c r="H66" s="33" t="str">
        <f>Capitulo!B57</f>
        <v>????</v>
      </c>
      <c r="I66" s="33">
        <f>Capitulo!C57</f>
        <v>0</v>
      </c>
      <c r="J66" s="33">
        <f>Capitulo!D57</f>
        <v>0</v>
      </c>
      <c r="K66" s="31">
        <f>Capitulo!E57</f>
        <v>0</v>
      </c>
      <c r="L66" s="31">
        <f>Capitulo!F57</f>
        <v>0</v>
      </c>
      <c r="M66" s="31">
        <f>Capitulo!G57</f>
        <v>0</v>
      </c>
      <c r="N66" s="31">
        <f>Capitulo!H57</f>
        <v>0</v>
      </c>
      <c r="O66" s="31">
        <f>Capitulo!I57</f>
        <v>0</v>
      </c>
      <c r="P66" s="31">
        <f>Capitulo!J57</f>
        <v>0</v>
      </c>
      <c r="Q66" s="31">
        <f>Capitulo!K57</f>
        <v>0</v>
      </c>
      <c r="R66" s="31">
        <f>Capitulo!L57</f>
        <v>0</v>
      </c>
      <c r="S66" s="31">
        <f>Capitulo!M57</f>
        <v>0</v>
      </c>
      <c r="T66" s="31">
        <f>Capitulo!N57</f>
        <v>0</v>
      </c>
      <c r="U66" s="31">
        <f>Capitulo!O57</f>
        <v>0</v>
      </c>
      <c r="V66" s="31">
        <f>Capitulo!P57</f>
        <v>0</v>
      </c>
      <c r="W66" s="31">
        <f>Capitulo!Q57</f>
        <v>0</v>
      </c>
      <c r="X66" s="31">
        <f>Capitulo!R57</f>
        <v>0</v>
      </c>
      <c r="Y66" s="99">
        <f>Capitulo!S57</f>
        <v>0</v>
      </c>
      <c r="Z66" s="47"/>
      <c r="AA66" s="31">
        <f>Capitulo!T57</f>
        <v>0</v>
      </c>
      <c r="AB66" s="48">
        <f>Capitulo!U57</f>
        <v>0</v>
      </c>
      <c r="AC66" s="51"/>
      <c r="AD66" s="31">
        <f>Capitulo!W57</f>
        <v>0</v>
      </c>
      <c r="AE66" s="31">
        <f>Capitulo!X57</f>
        <v>0</v>
      </c>
      <c r="AF66" s="31">
        <f t="shared" si="24"/>
        <v>0</v>
      </c>
      <c r="AG66" s="31">
        <f t="shared" si="25"/>
        <v>0</v>
      </c>
      <c r="AH66" s="35" t="e">
        <f t="shared" si="12"/>
        <v>#DIV/0!</v>
      </c>
      <c r="AI66" s="47"/>
      <c r="AJ66" s="31">
        <f>Capitulo!Y57</f>
        <v>0</v>
      </c>
      <c r="AK66" s="31">
        <f>Capitulo!Z57</f>
        <v>27</v>
      </c>
      <c r="AL66" s="31">
        <f>Capitulo!AA57</f>
        <v>0</v>
      </c>
      <c r="AM66" s="31">
        <f>Capitulo!AB57</f>
        <v>0</v>
      </c>
      <c r="AN66" s="31">
        <f t="shared" si="26"/>
        <v>0</v>
      </c>
      <c r="AO66" s="31">
        <f t="shared" si="13"/>
        <v>0</v>
      </c>
      <c r="AP66" s="31">
        <f t="shared" si="27"/>
        <v>0</v>
      </c>
      <c r="AQ66" s="35" t="e">
        <f t="shared" si="14"/>
        <v>#DIV/0!</v>
      </c>
      <c r="AR66" s="52"/>
      <c r="AS66" s="31">
        <f>Capitulo!AC57</f>
        <v>0</v>
      </c>
      <c r="AT66" s="31">
        <f>Capitulo!AD57</f>
        <v>0</v>
      </c>
      <c r="AU66" s="31">
        <f t="shared" si="28"/>
        <v>0</v>
      </c>
      <c r="AV66" s="31">
        <f t="shared" si="15"/>
        <v>0</v>
      </c>
      <c r="AW66" s="31">
        <f t="shared" si="16"/>
        <v>0</v>
      </c>
      <c r="AX66" s="35" t="e">
        <f t="shared" si="17"/>
        <v>#DIV/0!</v>
      </c>
      <c r="AY66" s="47"/>
      <c r="AZ66" s="31">
        <f>Capitulo!AE57</f>
        <v>0</v>
      </c>
      <c r="BA66" s="31">
        <f t="shared" si="29"/>
        <v>0</v>
      </c>
      <c r="BB66" s="31">
        <f t="shared" si="18"/>
        <v>0</v>
      </c>
      <c r="BC66" s="31">
        <f>Capitulo!Q57</f>
        <v>0</v>
      </c>
      <c r="BD66" s="35" t="e">
        <f t="shared" si="19"/>
        <v>#DIV/0!</v>
      </c>
      <c r="BE66" s="47"/>
      <c r="BF66" s="34">
        <f t="shared" si="30"/>
        <v>0</v>
      </c>
      <c r="BG66" s="31">
        <f t="shared" si="31"/>
        <v>0</v>
      </c>
      <c r="BH66" s="31">
        <f>Capitulo!AF57</f>
        <v>0</v>
      </c>
      <c r="BI66" s="34">
        <f t="shared" si="20"/>
        <v>0</v>
      </c>
      <c r="BJ66" s="34">
        <f t="shared" si="32"/>
        <v>0</v>
      </c>
      <c r="BK66" s="35" t="e">
        <f t="shared" si="21"/>
        <v>#DIV/0!</v>
      </c>
      <c r="BL66" s="47"/>
      <c r="BM66" s="31">
        <f>Capitulo!AG57</f>
        <v>0</v>
      </c>
      <c r="BN66" s="31">
        <f t="shared" si="33"/>
        <v>0</v>
      </c>
      <c r="BO66" s="31">
        <f t="shared" si="34"/>
        <v>0</v>
      </c>
      <c r="BP66" s="31">
        <f t="shared" si="22"/>
        <v>0</v>
      </c>
      <c r="BQ66" s="35" t="e">
        <f t="shared" si="23"/>
        <v>#DIV/0!</v>
      </c>
      <c r="BR66" s="31">
        <f>Capitulo!AH57</f>
        <v>0</v>
      </c>
    </row>
    <row r="67" spans="7:70">
      <c r="G67" s="33">
        <f>Capitulo!A58</f>
        <v>54</v>
      </c>
      <c r="H67" s="33" t="str">
        <f>Capitulo!B58</f>
        <v>????</v>
      </c>
      <c r="I67" s="33">
        <f>Capitulo!C58</f>
        <v>0</v>
      </c>
      <c r="J67" s="33">
        <f>Capitulo!D58</f>
        <v>0</v>
      </c>
      <c r="K67" s="31">
        <f>Capitulo!E58</f>
        <v>0</v>
      </c>
      <c r="L67" s="31">
        <f>Capitulo!F58</f>
        <v>0</v>
      </c>
      <c r="M67" s="31">
        <f>Capitulo!G58</f>
        <v>0</v>
      </c>
      <c r="N67" s="31">
        <f>Capitulo!H58</f>
        <v>0</v>
      </c>
      <c r="O67" s="31">
        <f>Capitulo!I58</f>
        <v>0</v>
      </c>
      <c r="P67" s="31">
        <f>Capitulo!J58</f>
        <v>0</v>
      </c>
      <c r="Q67" s="31">
        <f>Capitulo!K58</f>
        <v>0</v>
      </c>
      <c r="R67" s="31">
        <f>Capitulo!L58</f>
        <v>0</v>
      </c>
      <c r="S67" s="31">
        <f>Capitulo!M58</f>
        <v>0</v>
      </c>
      <c r="T67" s="31">
        <f>Capitulo!N58</f>
        <v>0</v>
      </c>
      <c r="U67" s="31">
        <f>Capitulo!O58</f>
        <v>0</v>
      </c>
      <c r="V67" s="31">
        <f>Capitulo!P58</f>
        <v>0</v>
      </c>
      <c r="W67" s="31">
        <f>Capitulo!Q58</f>
        <v>0</v>
      </c>
      <c r="X67" s="31">
        <f>Capitulo!R58</f>
        <v>0</v>
      </c>
      <c r="Y67" s="33">
        <f>Capitulo!S58</f>
        <v>0</v>
      </c>
      <c r="Z67" s="47"/>
      <c r="AA67" s="31">
        <f>Capitulo!T58</f>
        <v>0</v>
      </c>
      <c r="AB67" s="48">
        <f>Capitulo!U58</f>
        <v>0</v>
      </c>
      <c r="AC67" s="51"/>
      <c r="AD67" s="31">
        <f>Capitulo!W58</f>
        <v>0</v>
      </c>
      <c r="AE67" s="31">
        <f>Capitulo!X58</f>
        <v>0</v>
      </c>
      <c r="AF67" s="31">
        <f t="shared" si="24"/>
        <v>0</v>
      </c>
      <c r="AG67" s="31">
        <f t="shared" si="25"/>
        <v>0</v>
      </c>
      <c r="AH67" s="35" t="e">
        <f t="shared" si="12"/>
        <v>#DIV/0!</v>
      </c>
      <c r="AI67" s="47"/>
      <c r="AJ67" s="31">
        <f>Capitulo!Y58</f>
        <v>0</v>
      </c>
      <c r="AK67" s="31">
        <f>Capitulo!Z58</f>
        <v>27</v>
      </c>
      <c r="AL67" s="31">
        <f>Capitulo!AA58</f>
        <v>0</v>
      </c>
      <c r="AM67" s="31">
        <f>Capitulo!AB58</f>
        <v>0</v>
      </c>
      <c r="AN67" s="31">
        <f t="shared" si="26"/>
        <v>0</v>
      </c>
      <c r="AO67" s="31">
        <f t="shared" si="13"/>
        <v>0</v>
      </c>
      <c r="AP67" s="31">
        <f t="shared" si="27"/>
        <v>0</v>
      </c>
      <c r="AQ67" s="35" t="e">
        <f t="shared" si="14"/>
        <v>#DIV/0!</v>
      </c>
      <c r="AR67" s="52"/>
      <c r="AS67" s="31">
        <f>Capitulo!AC58</f>
        <v>0</v>
      </c>
      <c r="AT67" s="31">
        <f>Capitulo!AD58</f>
        <v>0</v>
      </c>
      <c r="AU67" s="31">
        <f t="shared" si="28"/>
        <v>0</v>
      </c>
      <c r="AV67" s="31">
        <f t="shared" si="15"/>
        <v>0</v>
      </c>
      <c r="AW67" s="31">
        <f t="shared" si="16"/>
        <v>0</v>
      </c>
      <c r="AX67" s="35" t="e">
        <f t="shared" si="17"/>
        <v>#DIV/0!</v>
      </c>
      <c r="AY67" s="47"/>
      <c r="AZ67" s="31">
        <f>Capitulo!AE58</f>
        <v>0</v>
      </c>
      <c r="BA67" s="31">
        <f t="shared" si="29"/>
        <v>0</v>
      </c>
      <c r="BB67" s="31">
        <f t="shared" si="18"/>
        <v>0</v>
      </c>
      <c r="BC67" s="31">
        <f>Capitulo!Q58</f>
        <v>0</v>
      </c>
      <c r="BD67" s="35" t="e">
        <f t="shared" si="19"/>
        <v>#DIV/0!</v>
      </c>
      <c r="BE67" s="47"/>
      <c r="BF67" s="34">
        <f t="shared" si="30"/>
        <v>0</v>
      </c>
      <c r="BG67" s="31">
        <f t="shared" si="31"/>
        <v>0</v>
      </c>
      <c r="BH67" s="31">
        <f>Capitulo!AF58</f>
        <v>0</v>
      </c>
      <c r="BI67" s="34">
        <f t="shared" si="20"/>
        <v>0</v>
      </c>
      <c r="BJ67" s="34">
        <f t="shared" si="32"/>
        <v>0</v>
      </c>
      <c r="BK67" s="35" t="e">
        <f t="shared" si="21"/>
        <v>#DIV/0!</v>
      </c>
      <c r="BL67" s="47"/>
      <c r="BM67" s="31">
        <f>Capitulo!AG58</f>
        <v>0</v>
      </c>
      <c r="BN67" s="31">
        <f t="shared" si="33"/>
        <v>0</v>
      </c>
      <c r="BO67" s="31">
        <f t="shared" si="34"/>
        <v>0</v>
      </c>
      <c r="BP67" s="31">
        <f t="shared" si="22"/>
        <v>0</v>
      </c>
      <c r="BQ67" s="35" t="e">
        <f t="shared" si="23"/>
        <v>#DIV/0!</v>
      </c>
      <c r="BR67" s="31">
        <f>Capitulo!AH58</f>
        <v>0</v>
      </c>
    </row>
    <row r="68" spans="7:70">
      <c r="G68" s="33">
        <f>Capitulo!A59</f>
        <v>55</v>
      </c>
      <c r="H68" s="33" t="str">
        <f>Capitulo!B59</f>
        <v>????</v>
      </c>
      <c r="I68" s="33">
        <f>Capitulo!C59</f>
        <v>0</v>
      </c>
      <c r="J68" s="33">
        <f>Capitulo!D59</f>
        <v>0</v>
      </c>
      <c r="K68" s="31">
        <f>Capitulo!E59</f>
        <v>0</v>
      </c>
      <c r="L68" s="31">
        <f>Capitulo!F59</f>
        <v>0</v>
      </c>
      <c r="M68" s="31">
        <f>Capitulo!G59</f>
        <v>0</v>
      </c>
      <c r="N68" s="31">
        <f>Capitulo!H59</f>
        <v>0</v>
      </c>
      <c r="O68" s="31">
        <f>Capitulo!I59</f>
        <v>0</v>
      </c>
      <c r="P68" s="31">
        <f>Capitulo!J59</f>
        <v>0</v>
      </c>
      <c r="Q68" s="31">
        <f>Capitulo!K59</f>
        <v>0</v>
      </c>
      <c r="R68" s="31">
        <f>Capitulo!L59</f>
        <v>0</v>
      </c>
      <c r="S68" s="31">
        <f>Capitulo!M59</f>
        <v>0</v>
      </c>
      <c r="T68" s="31">
        <f>Capitulo!N59</f>
        <v>0</v>
      </c>
      <c r="U68" s="31">
        <f>Capitulo!O59</f>
        <v>0</v>
      </c>
      <c r="V68" s="31">
        <f>Capitulo!P59</f>
        <v>0</v>
      </c>
      <c r="W68" s="31">
        <f>Capitulo!Q59</f>
        <v>0</v>
      </c>
      <c r="X68" s="31">
        <f>Capitulo!R59</f>
        <v>0</v>
      </c>
      <c r="Y68" s="33">
        <f>Capitulo!S59</f>
        <v>0</v>
      </c>
      <c r="Z68" s="47"/>
      <c r="AA68" s="31">
        <f>Capitulo!T59</f>
        <v>0</v>
      </c>
      <c r="AB68" s="48">
        <f>Capitulo!U59</f>
        <v>0</v>
      </c>
      <c r="AC68" s="51"/>
      <c r="AD68" s="31">
        <f>Capitulo!W59</f>
        <v>0</v>
      </c>
      <c r="AE68" s="31">
        <f>Capitulo!X59</f>
        <v>0</v>
      </c>
      <c r="AF68" s="31">
        <f t="shared" si="24"/>
        <v>0</v>
      </c>
      <c r="AG68" s="31">
        <f t="shared" si="25"/>
        <v>0</v>
      </c>
      <c r="AH68" s="35" t="e">
        <f t="shared" si="12"/>
        <v>#DIV/0!</v>
      </c>
      <c r="AI68" s="47"/>
      <c r="AJ68" s="31">
        <f>Capitulo!Y59</f>
        <v>0</v>
      </c>
      <c r="AK68" s="31">
        <f>Capitulo!Z59</f>
        <v>27</v>
      </c>
      <c r="AL68" s="31">
        <f>Capitulo!AA59</f>
        <v>0</v>
      </c>
      <c r="AM68" s="31">
        <f>Capitulo!AB59</f>
        <v>0</v>
      </c>
      <c r="AN68" s="31">
        <f t="shared" si="26"/>
        <v>0</v>
      </c>
      <c r="AO68" s="31">
        <f t="shared" si="13"/>
        <v>0</v>
      </c>
      <c r="AP68" s="31">
        <f t="shared" si="27"/>
        <v>0</v>
      </c>
      <c r="AQ68" s="35" t="e">
        <f t="shared" si="14"/>
        <v>#DIV/0!</v>
      </c>
      <c r="AR68" s="52"/>
      <c r="AS68" s="31">
        <f>Capitulo!AC59</f>
        <v>0</v>
      </c>
      <c r="AT68" s="31">
        <f>Capitulo!AD59</f>
        <v>0</v>
      </c>
      <c r="AU68" s="31">
        <f t="shared" si="28"/>
        <v>0</v>
      </c>
      <c r="AV68" s="31">
        <f t="shared" si="15"/>
        <v>0</v>
      </c>
      <c r="AW68" s="31">
        <f t="shared" si="16"/>
        <v>0</v>
      </c>
      <c r="AX68" s="35" t="e">
        <f t="shared" si="17"/>
        <v>#DIV/0!</v>
      </c>
      <c r="AY68" s="47"/>
      <c r="AZ68" s="31">
        <f>Capitulo!AE59</f>
        <v>0</v>
      </c>
      <c r="BA68" s="31">
        <f t="shared" si="29"/>
        <v>0</v>
      </c>
      <c r="BB68" s="31">
        <f t="shared" si="18"/>
        <v>0</v>
      </c>
      <c r="BC68" s="31">
        <f>Capitulo!Q59</f>
        <v>0</v>
      </c>
      <c r="BD68" s="35" t="e">
        <f t="shared" si="19"/>
        <v>#DIV/0!</v>
      </c>
      <c r="BE68" s="47"/>
      <c r="BF68" s="34">
        <f t="shared" si="30"/>
        <v>0</v>
      </c>
      <c r="BG68" s="31">
        <f t="shared" si="31"/>
        <v>0</v>
      </c>
      <c r="BH68" s="31">
        <f>Capitulo!AF59</f>
        <v>0</v>
      </c>
      <c r="BI68" s="34">
        <f t="shared" si="20"/>
        <v>0</v>
      </c>
      <c r="BJ68" s="34">
        <f t="shared" si="32"/>
        <v>0</v>
      </c>
      <c r="BK68" s="35" t="e">
        <f t="shared" si="21"/>
        <v>#DIV/0!</v>
      </c>
      <c r="BL68" s="47"/>
      <c r="BM68" s="31">
        <f>Capitulo!AG59</f>
        <v>0</v>
      </c>
      <c r="BN68" s="31">
        <f t="shared" si="33"/>
        <v>0</v>
      </c>
      <c r="BO68" s="31">
        <f t="shared" si="34"/>
        <v>0</v>
      </c>
      <c r="BP68" s="31">
        <f t="shared" si="22"/>
        <v>0</v>
      </c>
      <c r="BQ68" s="35" t="e">
        <f t="shared" si="23"/>
        <v>#DIV/0!</v>
      </c>
      <c r="BR68" s="31">
        <f>Capitulo!AH59</f>
        <v>0</v>
      </c>
    </row>
    <row r="69" spans="7:70">
      <c r="G69" s="33">
        <f>Capitulo!A60</f>
        <v>56</v>
      </c>
      <c r="H69" s="33" t="str">
        <f>Capitulo!B60</f>
        <v>????</v>
      </c>
      <c r="I69" s="33">
        <f>Capitulo!C60</f>
        <v>0</v>
      </c>
      <c r="J69" s="33">
        <f>Capitulo!D60</f>
        <v>0</v>
      </c>
      <c r="K69" s="31">
        <f>Capitulo!E60</f>
        <v>0</v>
      </c>
      <c r="L69" s="31">
        <f>Capitulo!F60</f>
        <v>0</v>
      </c>
      <c r="M69" s="31">
        <f>Capitulo!G60</f>
        <v>0</v>
      </c>
      <c r="N69" s="31">
        <f>Capitulo!H60</f>
        <v>0</v>
      </c>
      <c r="O69" s="31">
        <f>Capitulo!I60</f>
        <v>0</v>
      </c>
      <c r="P69" s="31">
        <f>Capitulo!J60</f>
        <v>0</v>
      </c>
      <c r="Q69" s="31">
        <f>Capitulo!K60</f>
        <v>0</v>
      </c>
      <c r="R69" s="31">
        <f>Capitulo!L60</f>
        <v>0</v>
      </c>
      <c r="S69" s="31">
        <f>Capitulo!M60</f>
        <v>0</v>
      </c>
      <c r="T69" s="31">
        <f>Capitulo!N60</f>
        <v>0</v>
      </c>
      <c r="U69" s="31">
        <f>Capitulo!O60</f>
        <v>0</v>
      </c>
      <c r="V69" s="31">
        <f>Capitulo!P60</f>
        <v>0</v>
      </c>
      <c r="W69" s="31">
        <f>Capitulo!Q60</f>
        <v>0</v>
      </c>
      <c r="X69" s="31">
        <f>Capitulo!R60</f>
        <v>0</v>
      </c>
      <c r="Y69" s="33">
        <f>Capitulo!S60</f>
        <v>0</v>
      </c>
      <c r="Z69" s="47"/>
      <c r="AA69" s="31">
        <f>Capitulo!T60</f>
        <v>0</v>
      </c>
      <c r="AB69" s="48">
        <f>Capitulo!U60</f>
        <v>0</v>
      </c>
      <c r="AC69" s="51"/>
      <c r="AD69" s="31">
        <f>Capitulo!W60</f>
        <v>0</v>
      </c>
      <c r="AE69" s="31">
        <f>Capitulo!X60</f>
        <v>0</v>
      </c>
      <c r="AF69" s="31">
        <f t="shared" si="24"/>
        <v>0</v>
      </c>
      <c r="AG69" s="31">
        <f t="shared" si="25"/>
        <v>0</v>
      </c>
      <c r="AH69" s="35" t="e">
        <f t="shared" si="12"/>
        <v>#DIV/0!</v>
      </c>
      <c r="AI69" s="47"/>
      <c r="AJ69" s="31">
        <f>Capitulo!Y60</f>
        <v>0</v>
      </c>
      <c r="AK69" s="31">
        <f>Capitulo!Z60</f>
        <v>27</v>
      </c>
      <c r="AL69" s="31">
        <f>Capitulo!AA60</f>
        <v>0</v>
      </c>
      <c r="AM69" s="31">
        <f>Capitulo!AB60</f>
        <v>0</v>
      </c>
      <c r="AN69" s="31">
        <f t="shared" si="26"/>
        <v>0</v>
      </c>
      <c r="AO69" s="31">
        <f t="shared" si="13"/>
        <v>0</v>
      </c>
      <c r="AP69" s="31">
        <f t="shared" si="27"/>
        <v>0</v>
      </c>
      <c r="AQ69" s="35" t="e">
        <f t="shared" si="14"/>
        <v>#DIV/0!</v>
      </c>
      <c r="AR69" s="52"/>
      <c r="AS69" s="31">
        <f>Capitulo!AC60</f>
        <v>0</v>
      </c>
      <c r="AT69" s="31">
        <f>Capitulo!AD60</f>
        <v>0</v>
      </c>
      <c r="AU69" s="31">
        <f t="shared" si="28"/>
        <v>0</v>
      </c>
      <c r="AV69" s="31">
        <f t="shared" si="15"/>
        <v>0</v>
      </c>
      <c r="AW69" s="31">
        <f t="shared" si="16"/>
        <v>0</v>
      </c>
      <c r="AX69" s="35" t="e">
        <f t="shared" si="17"/>
        <v>#DIV/0!</v>
      </c>
      <c r="AY69" s="47"/>
      <c r="AZ69" s="31">
        <f>Capitulo!AE60</f>
        <v>0</v>
      </c>
      <c r="BA69" s="31">
        <f t="shared" si="29"/>
        <v>0</v>
      </c>
      <c r="BB69" s="31">
        <f t="shared" si="18"/>
        <v>0</v>
      </c>
      <c r="BC69" s="31">
        <f>Capitulo!Q60</f>
        <v>0</v>
      </c>
      <c r="BD69" s="35" t="e">
        <f t="shared" si="19"/>
        <v>#DIV/0!</v>
      </c>
      <c r="BE69" s="47"/>
      <c r="BF69" s="34">
        <f t="shared" si="30"/>
        <v>0</v>
      </c>
      <c r="BG69" s="31">
        <f t="shared" si="31"/>
        <v>0</v>
      </c>
      <c r="BH69" s="31">
        <f>Capitulo!AF60</f>
        <v>0</v>
      </c>
      <c r="BI69" s="34">
        <f t="shared" si="20"/>
        <v>0</v>
      </c>
      <c r="BJ69" s="34">
        <f t="shared" si="32"/>
        <v>0</v>
      </c>
      <c r="BK69" s="35" t="e">
        <f t="shared" si="21"/>
        <v>#DIV/0!</v>
      </c>
      <c r="BL69" s="47"/>
      <c r="BM69" s="31">
        <f>Capitulo!AG60</f>
        <v>0</v>
      </c>
      <c r="BN69" s="31">
        <f t="shared" si="33"/>
        <v>0</v>
      </c>
      <c r="BO69" s="31">
        <f t="shared" si="34"/>
        <v>0</v>
      </c>
      <c r="BP69" s="31">
        <f t="shared" si="22"/>
        <v>0</v>
      </c>
      <c r="BQ69" s="35" t="e">
        <f t="shared" si="23"/>
        <v>#DIV/0!</v>
      </c>
      <c r="BR69" s="31">
        <f>Capitulo!AH60</f>
        <v>0</v>
      </c>
    </row>
    <row r="70" spans="7:70">
      <c r="G70" s="33">
        <f>Capitulo!A61</f>
        <v>57</v>
      </c>
      <c r="H70" s="33" t="str">
        <f>Capitulo!B61</f>
        <v>????</v>
      </c>
      <c r="I70" s="33">
        <f>Capitulo!C61</f>
        <v>0</v>
      </c>
      <c r="J70" s="33">
        <f>Capitulo!D61</f>
        <v>0</v>
      </c>
      <c r="K70" s="31">
        <f>Capitulo!E61</f>
        <v>0</v>
      </c>
      <c r="L70" s="31">
        <f>Capitulo!F61</f>
        <v>0</v>
      </c>
      <c r="M70" s="31">
        <f>Capitulo!G61</f>
        <v>0</v>
      </c>
      <c r="N70" s="31">
        <f>Capitulo!H61</f>
        <v>0</v>
      </c>
      <c r="O70" s="31">
        <f>Capitulo!I61</f>
        <v>0</v>
      </c>
      <c r="P70" s="31">
        <f>Capitulo!J61</f>
        <v>0</v>
      </c>
      <c r="Q70" s="31">
        <f>Capitulo!K61</f>
        <v>0</v>
      </c>
      <c r="R70" s="31">
        <f>Capitulo!L61</f>
        <v>0</v>
      </c>
      <c r="S70" s="31">
        <f>Capitulo!M61</f>
        <v>0</v>
      </c>
      <c r="T70" s="31">
        <f>Capitulo!N61</f>
        <v>0</v>
      </c>
      <c r="U70" s="31">
        <f>Capitulo!O61</f>
        <v>0</v>
      </c>
      <c r="V70" s="31">
        <f>Capitulo!P61</f>
        <v>0</v>
      </c>
      <c r="W70" s="31">
        <f>Capitulo!Q61</f>
        <v>0</v>
      </c>
      <c r="X70" s="31">
        <f>Capitulo!R61</f>
        <v>0</v>
      </c>
      <c r="Y70" s="33">
        <f>Capitulo!S61</f>
        <v>0</v>
      </c>
      <c r="Z70" s="47"/>
      <c r="AA70" s="31">
        <f>Capitulo!T61</f>
        <v>0</v>
      </c>
      <c r="AB70" s="48">
        <f>Capitulo!U61</f>
        <v>0</v>
      </c>
      <c r="AC70" s="51"/>
      <c r="AD70" s="31">
        <f>Capitulo!W61</f>
        <v>0</v>
      </c>
      <c r="AE70" s="31">
        <f>Capitulo!X61</f>
        <v>0</v>
      </c>
      <c r="AF70" s="31">
        <f t="shared" si="24"/>
        <v>0</v>
      </c>
      <c r="AG70" s="31">
        <f t="shared" si="25"/>
        <v>0</v>
      </c>
      <c r="AH70" s="35" t="e">
        <f t="shared" si="12"/>
        <v>#DIV/0!</v>
      </c>
      <c r="AI70" s="47"/>
      <c r="AJ70" s="31">
        <f>Capitulo!Y61</f>
        <v>0</v>
      </c>
      <c r="AK70" s="31">
        <f>Capitulo!Z61</f>
        <v>27</v>
      </c>
      <c r="AL70" s="31">
        <f>Capitulo!AA61</f>
        <v>0</v>
      </c>
      <c r="AM70" s="31">
        <f>Capitulo!AB61</f>
        <v>0</v>
      </c>
      <c r="AN70" s="31">
        <f t="shared" si="26"/>
        <v>0</v>
      </c>
      <c r="AO70" s="31">
        <f t="shared" si="13"/>
        <v>0</v>
      </c>
      <c r="AP70" s="31">
        <f t="shared" si="27"/>
        <v>0</v>
      </c>
      <c r="AQ70" s="35" t="e">
        <f t="shared" si="14"/>
        <v>#DIV/0!</v>
      </c>
      <c r="AR70" s="52"/>
      <c r="AS70" s="31">
        <f>Capitulo!AC61</f>
        <v>0</v>
      </c>
      <c r="AT70" s="31">
        <f>Capitulo!AD61</f>
        <v>0</v>
      </c>
      <c r="AU70" s="31">
        <f t="shared" si="28"/>
        <v>0</v>
      </c>
      <c r="AV70" s="31">
        <f t="shared" si="15"/>
        <v>0</v>
      </c>
      <c r="AW70" s="31">
        <f t="shared" si="16"/>
        <v>0</v>
      </c>
      <c r="AX70" s="35" t="e">
        <f t="shared" si="17"/>
        <v>#DIV/0!</v>
      </c>
      <c r="AY70" s="47"/>
      <c r="AZ70" s="31">
        <f>Capitulo!AE61</f>
        <v>0</v>
      </c>
      <c r="BA70" s="31">
        <f t="shared" si="29"/>
        <v>0</v>
      </c>
      <c r="BB70" s="31">
        <f t="shared" si="18"/>
        <v>0</v>
      </c>
      <c r="BC70" s="31">
        <f>Capitulo!Q61</f>
        <v>0</v>
      </c>
      <c r="BD70" s="35" t="e">
        <f t="shared" si="19"/>
        <v>#DIV/0!</v>
      </c>
      <c r="BE70" s="47"/>
      <c r="BF70" s="34">
        <f t="shared" si="30"/>
        <v>0</v>
      </c>
      <c r="BG70" s="31">
        <f t="shared" si="31"/>
        <v>0</v>
      </c>
      <c r="BH70" s="31">
        <f>Capitulo!AF61</f>
        <v>0</v>
      </c>
      <c r="BI70" s="34">
        <f t="shared" si="20"/>
        <v>0</v>
      </c>
      <c r="BJ70" s="34">
        <f t="shared" si="32"/>
        <v>0</v>
      </c>
      <c r="BK70" s="35" t="e">
        <f t="shared" si="21"/>
        <v>#DIV/0!</v>
      </c>
      <c r="BL70" s="47"/>
      <c r="BM70" s="31">
        <f>Capitulo!AG61</f>
        <v>0</v>
      </c>
      <c r="BN70" s="31">
        <f t="shared" si="33"/>
        <v>0</v>
      </c>
      <c r="BO70" s="31">
        <f t="shared" si="34"/>
        <v>0</v>
      </c>
      <c r="BP70" s="31">
        <f t="shared" si="22"/>
        <v>0</v>
      </c>
      <c r="BQ70" s="35" t="e">
        <f t="shared" si="23"/>
        <v>#DIV/0!</v>
      </c>
      <c r="BR70" s="31">
        <f>Capitulo!AH61</f>
        <v>0</v>
      </c>
    </row>
    <row r="71" spans="7:70">
      <c r="G71" s="33">
        <f>Capitulo!A62</f>
        <v>58</v>
      </c>
      <c r="H71" s="33" t="str">
        <f>Capitulo!B62</f>
        <v>????</v>
      </c>
      <c r="I71" s="33">
        <f>Capitulo!C62</f>
        <v>0</v>
      </c>
      <c r="J71" s="33">
        <f>Capitulo!D62</f>
        <v>0</v>
      </c>
      <c r="K71" s="31">
        <f>Capitulo!E62</f>
        <v>0</v>
      </c>
      <c r="L71" s="31">
        <f>Capitulo!F62</f>
        <v>0</v>
      </c>
      <c r="M71" s="31">
        <f>Capitulo!G62</f>
        <v>0</v>
      </c>
      <c r="N71" s="31">
        <f>Capitulo!H62</f>
        <v>0</v>
      </c>
      <c r="O71" s="31">
        <f>Capitulo!I62</f>
        <v>0</v>
      </c>
      <c r="P71" s="31">
        <f>Capitulo!J62</f>
        <v>0</v>
      </c>
      <c r="Q71" s="31">
        <f>Capitulo!K62</f>
        <v>0</v>
      </c>
      <c r="R71" s="31">
        <f>Capitulo!L62</f>
        <v>0</v>
      </c>
      <c r="S71" s="31">
        <f>Capitulo!M62</f>
        <v>0</v>
      </c>
      <c r="T71" s="31">
        <f>Capitulo!N62</f>
        <v>0</v>
      </c>
      <c r="U71" s="31">
        <f>Capitulo!O62</f>
        <v>0</v>
      </c>
      <c r="V71" s="31">
        <f>Capitulo!P62</f>
        <v>0</v>
      </c>
      <c r="W71" s="31">
        <f>Capitulo!Q62</f>
        <v>0</v>
      </c>
      <c r="X71" s="31">
        <f>Capitulo!R62</f>
        <v>0</v>
      </c>
      <c r="Y71" s="33">
        <f>Capitulo!S62</f>
        <v>0</v>
      </c>
      <c r="Z71" s="47"/>
      <c r="AA71" s="31">
        <f>Capitulo!T62</f>
        <v>0</v>
      </c>
      <c r="AB71" s="48">
        <f>Capitulo!U62</f>
        <v>0</v>
      </c>
      <c r="AC71" s="51"/>
      <c r="AD71" s="31">
        <f>Capitulo!W62</f>
        <v>0</v>
      </c>
      <c r="AE71" s="31">
        <f>Capitulo!X62</f>
        <v>0</v>
      </c>
      <c r="AF71" s="31">
        <f t="shared" si="24"/>
        <v>0</v>
      </c>
      <c r="AG71" s="31">
        <f t="shared" si="25"/>
        <v>0</v>
      </c>
      <c r="AH71" s="35" t="e">
        <f t="shared" si="12"/>
        <v>#DIV/0!</v>
      </c>
      <c r="AI71" s="47"/>
      <c r="AJ71" s="31">
        <f>Capitulo!Y62</f>
        <v>0</v>
      </c>
      <c r="AK71" s="31">
        <f>Capitulo!Z62</f>
        <v>27</v>
      </c>
      <c r="AL71" s="31">
        <f>Capitulo!AA62</f>
        <v>0</v>
      </c>
      <c r="AM71" s="31">
        <f>Capitulo!AB62</f>
        <v>0</v>
      </c>
      <c r="AN71" s="31">
        <f t="shared" si="26"/>
        <v>0</v>
      </c>
      <c r="AO71" s="31">
        <f t="shared" si="13"/>
        <v>0</v>
      </c>
      <c r="AP71" s="31">
        <f t="shared" si="27"/>
        <v>0</v>
      </c>
      <c r="AQ71" s="35" t="e">
        <f t="shared" si="14"/>
        <v>#DIV/0!</v>
      </c>
      <c r="AR71" s="52"/>
      <c r="AS71" s="31">
        <f>Capitulo!AC62</f>
        <v>0</v>
      </c>
      <c r="AT71" s="31">
        <f>Capitulo!AD62</f>
        <v>0</v>
      </c>
      <c r="AU71" s="31">
        <f t="shared" si="28"/>
        <v>0</v>
      </c>
      <c r="AV71" s="31">
        <f t="shared" si="15"/>
        <v>0</v>
      </c>
      <c r="AW71" s="31">
        <f t="shared" si="16"/>
        <v>0</v>
      </c>
      <c r="AX71" s="35" t="e">
        <f t="shared" si="17"/>
        <v>#DIV/0!</v>
      </c>
      <c r="AY71" s="47"/>
      <c r="AZ71" s="31">
        <f>Capitulo!AE62</f>
        <v>0</v>
      </c>
      <c r="BA71" s="31">
        <f t="shared" si="29"/>
        <v>0</v>
      </c>
      <c r="BB71" s="31">
        <f t="shared" si="18"/>
        <v>0</v>
      </c>
      <c r="BC71" s="31">
        <f>Capitulo!Q62</f>
        <v>0</v>
      </c>
      <c r="BD71" s="35" t="e">
        <f t="shared" si="19"/>
        <v>#DIV/0!</v>
      </c>
      <c r="BE71" s="47"/>
      <c r="BF71" s="34">
        <f t="shared" si="30"/>
        <v>0</v>
      </c>
      <c r="BG71" s="31">
        <f t="shared" si="31"/>
        <v>0</v>
      </c>
      <c r="BH71" s="31">
        <f>Capitulo!AF62</f>
        <v>0</v>
      </c>
      <c r="BI71" s="34">
        <f t="shared" si="20"/>
        <v>0</v>
      </c>
      <c r="BJ71" s="34">
        <f t="shared" si="32"/>
        <v>0</v>
      </c>
      <c r="BK71" s="35" t="e">
        <f t="shared" si="21"/>
        <v>#DIV/0!</v>
      </c>
      <c r="BL71" s="47"/>
      <c r="BM71" s="31">
        <f>Capitulo!AG62</f>
        <v>0</v>
      </c>
      <c r="BN71" s="31">
        <f t="shared" si="33"/>
        <v>0</v>
      </c>
      <c r="BO71" s="31">
        <f t="shared" si="34"/>
        <v>0</v>
      </c>
      <c r="BP71" s="31">
        <f t="shared" si="22"/>
        <v>0</v>
      </c>
      <c r="BQ71" s="35" t="e">
        <f t="shared" si="23"/>
        <v>#DIV/0!</v>
      </c>
      <c r="BR71" s="31">
        <f>Capitulo!AH62</f>
        <v>0</v>
      </c>
    </row>
    <row r="72" spans="7:70">
      <c r="G72" s="33">
        <f>Capitulo!A63</f>
        <v>59</v>
      </c>
      <c r="H72" s="33" t="str">
        <f>Capitulo!B63</f>
        <v>????</v>
      </c>
      <c r="I72" s="33">
        <f>Capitulo!C63</f>
        <v>0</v>
      </c>
      <c r="J72" s="33">
        <f>Capitulo!D63</f>
        <v>0</v>
      </c>
      <c r="K72" s="31">
        <f>Capitulo!E63</f>
        <v>0</v>
      </c>
      <c r="L72" s="31">
        <f>Capitulo!F63</f>
        <v>0</v>
      </c>
      <c r="M72" s="31">
        <f>Capitulo!G63</f>
        <v>0</v>
      </c>
      <c r="N72" s="31">
        <f>Capitulo!H63</f>
        <v>0</v>
      </c>
      <c r="O72" s="31">
        <f>Capitulo!I63</f>
        <v>0</v>
      </c>
      <c r="P72" s="31">
        <f>Capitulo!J63</f>
        <v>0</v>
      </c>
      <c r="Q72" s="31">
        <f>Capitulo!K63</f>
        <v>0</v>
      </c>
      <c r="R72" s="31">
        <f>Capitulo!L63</f>
        <v>0</v>
      </c>
      <c r="S72" s="31">
        <f>Capitulo!M63</f>
        <v>0</v>
      </c>
      <c r="T72" s="31">
        <f>Capitulo!N63</f>
        <v>0</v>
      </c>
      <c r="U72" s="31">
        <f>Capitulo!O63</f>
        <v>0</v>
      </c>
      <c r="V72" s="31">
        <f>Capitulo!P63</f>
        <v>0</v>
      </c>
      <c r="W72" s="31">
        <f>Capitulo!Q63</f>
        <v>0</v>
      </c>
      <c r="X72" s="31">
        <f>Capitulo!R63</f>
        <v>0</v>
      </c>
      <c r="Y72" s="33">
        <f>Capitulo!S63</f>
        <v>0</v>
      </c>
      <c r="Z72" s="47"/>
      <c r="AA72" s="31">
        <f>Capitulo!T63</f>
        <v>0</v>
      </c>
      <c r="AB72" s="48">
        <f>Capitulo!U63</f>
        <v>0</v>
      </c>
      <c r="AC72" s="51"/>
      <c r="AD72" s="31">
        <f>Capitulo!W63</f>
        <v>0</v>
      </c>
      <c r="AE72" s="31">
        <f>Capitulo!X63</f>
        <v>0</v>
      </c>
      <c r="AF72" s="31">
        <f t="shared" si="24"/>
        <v>0</v>
      </c>
      <c r="AG72" s="31">
        <f t="shared" si="25"/>
        <v>0</v>
      </c>
      <c r="AH72" s="35" t="e">
        <f t="shared" si="12"/>
        <v>#DIV/0!</v>
      </c>
      <c r="AI72" s="47"/>
      <c r="AJ72" s="31">
        <f>Capitulo!Y63</f>
        <v>0</v>
      </c>
      <c r="AK72" s="31">
        <f>Capitulo!Z63</f>
        <v>27</v>
      </c>
      <c r="AL72" s="31">
        <f>Capitulo!AA63</f>
        <v>0</v>
      </c>
      <c r="AM72" s="31">
        <f>Capitulo!AB63</f>
        <v>0</v>
      </c>
      <c r="AN72" s="31">
        <f t="shared" si="26"/>
        <v>0</v>
      </c>
      <c r="AO72" s="31">
        <f t="shared" si="13"/>
        <v>0</v>
      </c>
      <c r="AP72" s="31">
        <f t="shared" si="27"/>
        <v>0</v>
      </c>
      <c r="AQ72" s="35" t="e">
        <f t="shared" si="14"/>
        <v>#DIV/0!</v>
      </c>
      <c r="AR72" s="52"/>
      <c r="AS72" s="31">
        <f>Capitulo!AC63</f>
        <v>0</v>
      </c>
      <c r="AT72" s="31">
        <f>Capitulo!AD63</f>
        <v>0</v>
      </c>
      <c r="AU72" s="31">
        <f t="shared" si="28"/>
        <v>0</v>
      </c>
      <c r="AV72" s="31">
        <f t="shared" si="15"/>
        <v>0</v>
      </c>
      <c r="AW72" s="31">
        <f t="shared" si="16"/>
        <v>0</v>
      </c>
      <c r="AX72" s="35" t="e">
        <f t="shared" si="17"/>
        <v>#DIV/0!</v>
      </c>
      <c r="AY72" s="47"/>
      <c r="AZ72" s="31">
        <f>Capitulo!AE63</f>
        <v>0</v>
      </c>
      <c r="BA72" s="31">
        <f t="shared" si="29"/>
        <v>0</v>
      </c>
      <c r="BB72" s="31">
        <f t="shared" si="18"/>
        <v>0</v>
      </c>
      <c r="BC72" s="31">
        <f>Capitulo!Q63</f>
        <v>0</v>
      </c>
      <c r="BD72" s="35" t="e">
        <f t="shared" si="19"/>
        <v>#DIV/0!</v>
      </c>
      <c r="BE72" s="47"/>
      <c r="BF72" s="34">
        <f t="shared" si="30"/>
        <v>0</v>
      </c>
      <c r="BG72" s="31">
        <f t="shared" si="31"/>
        <v>0</v>
      </c>
      <c r="BH72" s="31">
        <f>Capitulo!AF63</f>
        <v>0</v>
      </c>
      <c r="BI72" s="34">
        <f t="shared" si="20"/>
        <v>0</v>
      </c>
      <c r="BJ72" s="34">
        <f t="shared" si="32"/>
        <v>0</v>
      </c>
      <c r="BK72" s="35" t="e">
        <f t="shared" si="21"/>
        <v>#DIV/0!</v>
      </c>
      <c r="BL72" s="47"/>
      <c r="BM72" s="31">
        <f>Capitulo!AG63</f>
        <v>0</v>
      </c>
      <c r="BN72" s="31">
        <f t="shared" si="33"/>
        <v>0</v>
      </c>
      <c r="BO72" s="31">
        <f t="shared" si="34"/>
        <v>0</v>
      </c>
      <c r="BP72" s="31">
        <f t="shared" si="22"/>
        <v>0</v>
      </c>
      <c r="BQ72" s="35" t="e">
        <f t="shared" si="23"/>
        <v>#DIV/0!</v>
      </c>
      <c r="BR72" s="31">
        <f>Capitulo!AH63</f>
        <v>0</v>
      </c>
    </row>
    <row r="73" spans="7:70">
      <c r="G73" s="33">
        <f>Capitulo!A64</f>
        <v>60</v>
      </c>
      <c r="H73" s="33" t="str">
        <f>Capitulo!B64</f>
        <v>????</v>
      </c>
      <c r="I73" s="33">
        <f>Capitulo!C64</f>
        <v>0</v>
      </c>
      <c r="J73" s="33">
        <f>Capitulo!D64</f>
        <v>0</v>
      </c>
      <c r="K73" s="31">
        <f>Capitulo!E64</f>
        <v>0</v>
      </c>
      <c r="L73" s="31">
        <f>Capitulo!F64</f>
        <v>0</v>
      </c>
      <c r="M73" s="31">
        <f>Capitulo!G64</f>
        <v>0</v>
      </c>
      <c r="N73" s="31">
        <f>Capitulo!H64</f>
        <v>0</v>
      </c>
      <c r="O73" s="31">
        <f>Capitulo!I64</f>
        <v>0</v>
      </c>
      <c r="P73" s="31">
        <f>Capitulo!J64</f>
        <v>0</v>
      </c>
      <c r="Q73" s="31">
        <f>Capitulo!K64</f>
        <v>0</v>
      </c>
      <c r="R73" s="31">
        <f>Capitulo!L64</f>
        <v>0</v>
      </c>
      <c r="S73" s="31">
        <f>Capitulo!M64</f>
        <v>0</v>
      </c>
      <c r="T73" s="31">
        <f>Capitulo!N64</f>
        <v>0</v>
      </c>
      <c r="U73" s="31">
        <f>Capitulo!O64</f>
        <v>0</v>
      </c>
      <c r="V73" s="31">
        <f>Capitulo!P64</f>
        <v>0</v>
      </c>
      <c r="W73" s="31">
        <f>Capitulo!Q64</f>
        <v>0</v>
      </c>
      <c r="X73" s="31">
        <f>Capitulo!R64</f>
        <v>0</v>
      </c>
      <c r="Y73" s="33">
        <f>Capitulo!S64</f>
        <v>0</v>
      </c>
      <c r="Z73" s="47"/>
      <c r="AA73" s="31">
        <f>Capitulo!T64</f>
        <v>0</v>
      </c>
      <c r="AB73" s="48">
        <f>Capitulo!U64</f>
        <v>0</v>
      </c>
      <c r="AC73" s="51"/>
      <c r="AD73" s="31">
        <f>Capitulo!W64</f>
        <v>0</v>
      </c>
      <c r="AE73" s="31">
        <f>Capitulo!X64</f>
        <v>0</v>
      </c>
      <c r="AF73" s="31">
        <f t="shared" si="24"/>
        <v>0</v>
      </c>
      <c r="AG73" s="31">
        <f t="shared" si="25"/>
        <v>0</v>
      </c>
      <c r="AH73" s="35" t="e">
        <f t="shared" si="12"/>
        <v>#DIV/0!</v>
      </c>
      <c r="AI73" s="47"/>
      <c r="AJ73" s="31">
        <f>Capitulo!Y64</f>
        <v>0</v>
      </c>
      <c r="AK73" s="31">
        <f>Capitulo!Z64</f>
        <v>27</v>
      </c>
      <c r="AL73" s="31">
        <f>Capitulo!AA64</f>
        <v>0</v>
      </c>
      <c r="AM73" s="31">
        <f>Capitulo!AB64</f>
        <v>0</v>
      </c>
      <c r="AN73" s="31">
        <f t="shared" si="26"/>
        <v>0</v>
      </c>
      <c r="AO73" s="31">
        <f t="shared" si="13"/>
        <v>0</v>
      </c>
      <c r="AP73" s="31">
        <f t="shared" si="27"/>
        <v>0</v>
      </c>
      <c r="AQ73" s="35" t="e">
        <f t="shared" si="14"/>
        <v>#DIV/0!</v>
      </c>
      <c r="AR73" s="52"/>
      <c r="AS73" s="31">
        <f>Capitulo!AC64</f>
        <v>0</v>
      </c>
      <c r="AT73" s="31">
        <f>Capitulo!AD64</f>
        <v>0</v>
      </c>
      <c r="AU73" s="31">
        <f t="shared" si="28"/>
        <v>0</v>
      </c>
      <c r="AV73" s="31">
        <f t="shared" si="15"/>
        <v>0</v>
      </c>
      <c r="AW73" s="31">
        <f t="shared" si="16"/>
        <v>0</v>
      </c>
      <c r="AX73" s="35" t="e">
        <f t="shared" si="17"/>
        <v>#DIV/0!</v>
      </c>
      <c r="AY73" s="47"/>
      <c r="AZ73" s="31">
        <f>Capitulo!AE64</f>
        <v>0</v>
      </c>
      <c r="BA73" s="31">
        <f t="shared" si="29"/>
        <v>0</v>
      </c>
      <c r="BB73" s="31">
        <f t="shared" si="18"/>
        <v>0</v>
      </c>
      <c r="BC73" s="31">
        <f>Capitulo!Q64</f>
        <v>0</v>
      </c>
      <c r="BD73" s="35" t="e">
        <f t="shared" si="19"/>
        <v>#DIV/0!</v>
      </c>
      <c r="BE73" s="47"/>
      <c r="BF73" s="34">
        <f t="shared" si="30"/>
        <v>0</v>
      </c>
      <c r="BG73" s="31">
        <f t="shared" si="31"/>
        <v>0</v>
      </c>
      <c r="BH73" s="31">
        <f>Capitulo!AF64</f>
        <v>0</v>
      </c>
      <c r="BI73" s="34">
        <f t="shared" si="20"/>
        <v>0</v>
      </c>
      <c r="BJ73" s="34">
        <f t="shared" si="32"/>
        <v>0</v>
      </c>
      <c r="BK73" s="35" t="e">
        <f t="shared" si="21"/>
        <v>#DIV/0!</v>
      </c>
      <c r="BL73" s="47"/>
      <c r="BM73" s="31">
        <f>Capitulo!AG64</f>
        <v>0</v>
      </c>
      <c r="BN73" s="31">
        <f t="shared" si="33"/>
        <v>0</v>
      </c>
      <c r="BO73" s="31">
        <f t="shared" si="34"/>
        <v>0</v>
      </c>
      <c r="BP73" s="31">
        <f t="shared" si="22"/>
        <v>0</v>
      </c>
      <c r="BQ73" s="35" t="e">
        <f t="shared" si="23"/>
        <v>#DIV/0!</v>
      </c>
      <c r="BR73" s="31">
        <f>Capitulo!AH64</f>
        <v>0</v>
      </c>
    </row>
    <row r="74" spans="7:70">
      <c r="G74" s="33">
        <f>Capitulo!A65</f>
        <v>61</v>
      </c>
      <c r="H74" s="33" t="str">
        <f>Capitulo!B65</f>
        <v>????</v>
      </c>
      <c r="I74" s="33">
        <f>Capitulo!C65</f>
        <v>0</v>
      </c>
      <c r="J74" s="33">
        <f>Capitulo!D65</f>
        <v>0</v>
      </c>
      <c r="K74" s="31">
        <f>Capitulo!E65</f>
        <v>0</v>
      </c>
      <c r="L74" s="31">
        <f>Capitulo!F65</f>
        <v>0</v>
      </c>
      <c r="M74" s="31">
        <f>Capitulo!G65</f>
        <v>0</v>
      </c>
      <c r="N74" s="31">
        <f>Capitulo!H65</f>
        <v>0</v>
      </c>
      <c r="O74" s="31">
        <f>Capitulo!I65</f>
        <v>0</v>
      </c>
      <c r="P74" s="31">
        <f>Capitulo!J65</f>
        <v>0</v>
      </c>
      <c r="Q74" s="31">
        <f>Capitulo!K65</f>
        <v>0</v>
      </c>
      <c r="R74" s="31">
        <f>Capitulo!L65</f>
        <v>0</v>
      </c>
      <c r="S74" s="31">
        <f>Capitulo!M65</f>
        <v>0</v>
      </c>
      <c r="T74" s="31">
        <f>Capitulo!N65</f>
        <v>0</v>
      </c>
      <c r="U74" s="31">
        <f>Capitulo!O65</f>
        <v>0</v>
      </c>
      <c r="V74" s="31">
        <f>Capitulo!P65</f>
        <v>0</v>
      </c>
      <c r="W74" s="31">
        <f>Capitulo!Q65</f>
        <v>0</v>
      </c>
      <c r="X74" s="31">
        <f>Capitulo!R65</f>
        <v>0</v>
      </c>
      <c r="Y74" s="33">
        <f>Capitulo!S65</f>
        <v>0</v>
      </c>
      <c r="Z74" s="47"/>
      <c r="AA74" s="31">
        <f>Capitulo!T65</f>
        <v>0</v>
      </c>
      <c r="AB74" s="48">
        <f>Capitulo!U65</f>
        <v>0</v>
      </c>
      <c r="AC74" s="51"/>
      <c r="AD74" s="31">
        <f>Capitulo!W65</f>
        <v>0</v>
      </c>
      <c r="AE74" s="31">
        <f>Capitulo!X65</f>
        <v>0</v>
      </c>
      <c r="AF74" s="31">
        <f t="shared" si="24"/>
        <v>0</v>
      </c>
      <c r="AG74" s="31">
        <f t="shared" si="25"/>
        <v>0</v>
      </c>
      <c r="AH74" s="35" t="e">
        <f t="shared" si="12"/>
        <v>#DIV/0!</v>
      </c>
      <c r="AI74" s="47"/>
      <c r="AJ74" s="31">
        <f>Capitulo!Y65</f>
        <v>0</v>
      </c>
      <c r="AK74" s="31">
        <f>Capitulo!Z65</f>
        <v>27</v>
      </c>
      <c r="AL74" s="31">
        <f>Capitulo!AA65</f>
        <v>0</v>
      </c>
      <c r="AM74" s="31">
        <f>Capitulo!AB65</f>
        <v>0</v>
      </c>
      <c r="AN74" s="31">
        <f t="shared" si="26"/>
        <v>0</v>
      </c>
      <c r="AO74" s="31">
        <f t="shared" si="13"/>
        <v>0</v>
      </c>
      <c r="AP74" s="31">
        <f t="shared" si="27"/>
        <v>0</v>
      </c>
      <c r="AQ74" s="35" t="e">
        <f t="shared" si="14"/>
        <v>#DIV/0!</v>
      </c>
      <c r="AR74" s="52"/>
      <c r="AS74" s="31">
        <f>Capitulo!AC65</f>
        <v>0</v>
      </c>
      <c r="AT74" s="31">
        <f>Capitulo!AD65</f>
        <v>0</v>
      </c>
      <c r="AU74" s="31">
        <f t="shared" si="28"/>
        <v>0</v>
      </c>
      <c r="AV74" s="31">
        <f t="shared" si="15"/>
        <v>0</v>
      </c>
      <c r="AW74" s="31">
        <f t="shared" si="16"/>
        <v>0</v>
      </c>
      <c r="AX74" s="35" t="e">
        <f t="shared" si="17"/>
        <v>#DIV/0!</v>
      </c>
      <c r="AY74" s="47"/>
      <c r="AZ74" s="31">
        <f>Capitulo!AE65</f>
        <v>0</v>
      </c>
      <c r="BA74" s="31">
        <f t="shared" si="29"/>
        <v>0</v>
      </c>
      <c r="BB74" s="31">
        <f t="shared" si="18"/>
        <v>0</v>
      </c>
      <c r="BC74" s="31">
        <f>Capitulo!Q65</f>
        <v>0</v>
      </c>
      <c r="BD74" s="35" t="e">
        <f t="shared" si="19"/>
        <v>#DIV/0!</v>
      </c>
      <c r="BE74" s="47"/>
      <c r="BF74" s="34">
        <f t="shared" si="30"/>
        <v>0</v>
      </c>
      <c r="BG74" s="31">
        <f t="shared" si="31"/>
        <v>0</v>
      </c>
      <c r="BH74" s="31">
        <f>Capitulo!AF65</f>
        <v>0</v>
      </c>
      <c r="BI74" s="34">
        <f t="shared" si="20"/>
        <v>0</v>
      </c>
      <c r="BJ74" s="34">
        <f t="shared" si="32"/>
        <v>0</v>
      </c>
      <c r="BK74" s="35" t="e">
        <f t="shared" si="21"/>
        <v>#DIV/0!</v>
      </c>
      <c r="BL74" s="47"/>
      <c r="BM74" s="31">
        <f>Capitulo!AG65</f>
        <v>0</v>
      </c>
      <c r="BN74" s="31">
        <f t="shared" si="33"/>
        <v>0</v>
      </c>
      <c r="BO74" s="31">
        <f t="shared" si="34"/>
        <v>0</v>
      </c>
      <c r="BP74" s="31">
        <f t="shared" si="22"/>
        <v>0</v>
      </c>
      <c r="BQ74" s="35" t="e">
        <f t="shared" si="23"/>
        <v>#DIV/0!</v>
      </c>
      <c r="BR74" s="31">
        <f>Capitulo!AH65</f>
        <v>0</v>
      </c>
    </row>
    <row r="75" spans="7:70">
      <c r="G75" s="33">
        <f>Capitulo!A66</f>
        <v>62</v>
      </c>
      <c r="H75" s="33" t="str">
        <f>Capitulo!B66</f>
        <v>????</v>
      </c>
      <c r="I75" s="33">
        <f>Capitulo!C66</f>
        <v>0</v>
      </c>
      <c r="J75" s="33">
        <f>Capitulo!D66</f>
        <v>0</v>
      </c>
      <c r="K75" s="31">
        <f>Capitulo!E66</f>
        <v>0</v>
      </c>
      <c r="L75" s="31">
        <f>Capitulo!F66</f>
        <v>0</v>
      </c>
      <c r="M75" s="31">
        <f>Capitulo!G66</f>
        <v>0</v>
      </c>
      <c r="N75" s="31">
        <f>Capitulo!H66</f>
        <v>0</v>
      </c>
      <c r="O75" s="31">
        <f>Capitulo!I66</f>
        <v>0</v>
      </c>
      <c r="P75" s="31">
        <f>Capitulo!J66</f>
        <v>0</v>
      </c>
      <c r="Q75" s="31">
        <f>Capitulo!K66</f>
        <v>0</v>
      </c>
      <c r="R75" s="31">
        <f>Capitulo!L66</f>
        <v>0</v>
      </c>
      <c r="S75" s="31">
        <f>Capitulo!M66</f>
        <v>0</v>
      </c>
      <c r="T75" s="31">
        <f>Capitulo!N66</f>
        <v>0</v>
      </c>
      <c r="U75" s="31">
        <f>Capitulo!O66</f>
        <v>0</v>
      </c>
      <c r="V75" s="31">
        <f>Capitulo!P66</f>
        <v>0</v>
      </c>
      <c r="W75" s="31">
        <f>Capitulo!Q66</f>
        <v>0</v>
      </c>
      <c r="X75" s="31">
        <f>Capitulo!R66</f>
        <v>0</v>
      </c>
      <c r="Y75" s="33">
        <f>Capitulo!S66</f>
        <v>0</v>
      </c>
      <c r="Z75" s="47"/>
      <c r="AA75" s="31">
        <f>Capitulo!T66</f>
        <v>0</v>
      </c>
      <c r="AB75" s="48">
        <f>Capitulo!U66</f>
        <v>0</v>
      </c>
      <c r="AC75" s="51"/>
      <c r="AD75" s="31">
        <f>Capitulo!W66</f>
        <v>0</v>
      </c>
      <c r="AE75" s="31">
        <f>Capitulo!X66</f>
        <v>0</v>
      </c>
      <c r="AF75" s="31">
        <f t="shared" si="24"/>
        <v>0</v>
      </c>
      <c r="AG75" s="31">
        <f t="shared" si="25"/>
        <v>0</v>
      </c>
      <c r="AH75" s="35" t="e">
        <f t="shared" si="12"/>
        <v>#DIV/0!</v>
      </c>
      <c r="AI75" s="47"/>
      <c r="AJ75" s="31">
        <f>Capitulo!Y66</f>
        <v>0</v>
      </c>
      <c r="AK75" s="31">
        <f>Capitulo!Z66</f>
        <v>27</v>
      </c>
      <c r="AL75" s="31">
        <f>Capitulo!AA66</f>
        <v>0</v>
      </c>
      <c r="AM75" s="31">
        <f>Capitulo!AB66</f>
        <v>0</v>
      </c>
      <c r="AN75" s="31">
        <f t="shared" si="26"/>
        <v>0</v>
      </c>
      <c r="AO75" s="31">
        <f t="shared" si="13"/>
        <v>0</v>
      </c>
      <c r="AP75" s="31">
        <f t="shared" si="27"/>
        <v>0</v>
      </c>
      <c r="AQ75" s="35" t="e">
        <f t="shared" si="14"/>
        <v>#DIV/0!</v>
      </c>
      <c r="AR75" s="52"/>
      <c r="AS75" s="31">
        <f>Capitulo!AC66</f>
        <v>0</v>
      </c>
      <c r="AT75" s="31">
        <f>Capitulo!AD66</f>
        <v>0</v>
      </c>
      <c r="AU75" s="31">
        <f t="shared" si="28"/>
        <v>0</v>
      </c>
      <c r="AV75" s="31">
        <f t="shared" si="15"/>
        <v>0</v>
      </c>
      <c r="AW75" s="31">
        <f t="shared" si="16"/>
        <v>0</v>
      </c>
      <c r="AX75" s="35" t="e">
        <f t="shared" si="17"/>
        <v>#DIV/0!</v>
      </c>
      <c r="AY75" s="47"/>
      <c r="AZ75" s="31">
        <f>Capitulo!AE66</f>
        <v>0</v>
      </c>
      <c r="BA75" s="31">
        <f t="shared" si="29"/>
        <v>0</v>
      </c>
      <c r="BB75" s="31">
        <f t="shared" si="18"/>
        <v>0</v>
      </c>
      <c r="BC75" s="31">
        <f>Capitulo!Q66</f>
        <v>0</v>
      </c>
      <c r="BD75" s="35" t="e">
        <f t="shared" si="19"/>
        <v>#DIV/0!</v>
      </c>
      <c r="BE75" s="47"/>
      <c r="BF75" s="34">
        <f t="shared" si="30"/>
        <v>0</v>
      </c>
      <c r="BG75" s="31">
        <f t="shared" si="31"/>
        <v>0</v>
      </c>
      <c r="BH75" s="31">
        <f>Capitulo!AF66</f>
        <v>0</v>
      </c>
      <c r="BI75" s="34">
        <f t="shared" si="20"/>
        <v>0</v>
      </c>
      <c r="BJ75" s="34">
        <f t="shared" si="32"/>
        <v>0</v>
      </c>
      <c r="BK75" s="35" t="e">
        <f t="shared" si="21"/>
        <v>#DIV/0!</v>
      </c>
      <c r="BL75" s="47"/>
      <c r="BM75" s="31">
        <f>Capitulo!AG66</f>
        <v>0</v>
      </c>
      <c r="BN75" s="31">
        <f t="shared" si="33"/>
        <v>0</v>
      </c>
      <c r="BO75" s="31">
        <f t="shared" si="34"/>
        <v>0</v>
      </c>
      <c r="BP75" s="31">
        <f t="shared" si="22"/>
        <v>0</v>
      </c>
      <c r="BQ75" s="35" t="e">
        <f t="shared" si="23"/>
        <v>#DIV/0!</v>
      </c>
      <c r="BR75" s="31">
        <f>Capitulo!AH66</f>
        <v>0</v>
      </c>
    </row>
    <row r="76" spans="7:70">
      <c r="G76" s="33">
        <f>Capitulo!A67</f>
        <v>63</v>
      </c>
      <c r="H76" s="33" t="str">
        <f>Capitulo!B67</f>
        <v>????</v>
      </c>
      <c r="I76" s="33">
        <f>Capitulo!C67</f>
        <v>0</v>
      </c>
      <c r="J76" s="33">
        <f>Capitulo!D67</f>
        <v>0</v>
      </c>
      <c r="K76" s="31">
        <f>Capitulo!E67</f>
        <v>0</v>
      </c>
      <c r="L76" s="31">
        <f>Capitulo!F67</f>
        <v>0</v>
      </c>
      <c r="M76" s="31">
        <f>Capitulo!G67</f>
        <v>0</v>
      </c>
      <c r="N76" s="31">
        <f>Capitulo!H67</f>
        <v>0</v>
      </c>
      <c r="O76" s="31">
        <f>Capitulo!I67</f>
        <v>0</v>
      </c>
      <c r="P76" s="31">
        <f>Capitulo!J67</f>
        <v>0</v>
      </c>
      <c r="Q76" s="31">
        <f>Capitulo!K67</f>
        <v>0</v>
      </c>
      <c r="R76" s="31">
        <f>Capitulo!L67</f>
        <v>0</v>
      </c>
      <c r="S76" s="31">
        <f>Capitulo!M67</f>
        <v>0</v>
      </c>
      <c r="T76" s="31">
        <f>Capitulo!N67</f>
        <v>0</v>
      </c>
      <c r="U76" s="31">
        <f>Capitulo!O67</f>
        <v>0</v>
      </c>
      <c r="V76" s="31">
        <f>Capitulo!P67</f>
        <v>0</v>
      </c>
      <c r="W76" s="31">
        <f>Capitulo!Q67</f>
        <v>0</v>
      </c>
      <c r="X76" s="31">
        <f>Capitulo!R67</f>
        <v>0</v>
      </c>
      <c r="Y76" s="33">
        <f>Capitulo!S67</f>
        <v>0</v>
      </c>
      <c r="Z76" s="47"/>
      <c r="AA76" s="31">
        <f>Capitulo!T67</f>
        <v>0</v>
      </c>
      <c r="AB76" s="48">
        <f>Capitulo!U67</f>
        <v>0</v>
      </c>
      <c r="AC76" s="51"/>
      <c r="AD76" s="31">
        <f>Capitulo!W67</f>
        <v>0</v>
      </c>
      <c r="AE76" s="31">
        <f>Capitulo!X67</f>
        <v>0</v>
      </c>
      <c r="AF76" s="31">
        <f t="shared" si="24"/>
        <v>0</v>
      </c>
      <c r="AG76" s="31">
        <f t="shared" si="25"/>
        <v>0</v>
      </c>
      <c r="AH76" s="35" t="e">
        <f t="shared" si="12"/>
        <v>#DIV/0!</v>
      </c>
      <c r="AI76" s="47"/>
      <c r="AJ76" s="31">
        <f>Capitulo!Y67</f>
        <v>0</v>
      </c>
      <c r="AK76" s="31">
        <f>Capitulo!Z67</f>
        <v>27</v>
      </c>
      <c r="AL76" s="31">
        <f>Capitulo!AA67</f>
        <v>0</v>
      </c>
      <c r="AM76" s="31">
        <f>Capitulo!AB67</f>
        <v>0</v>
      </c>
      <c r="AN76" s="31">
        <f t="shared" si="26"/>
        <v>0</v>
      </c>
      <c r="AO76" s="31">
        <f t="shared" si="13"/>
        <v>0</v>
      </c>
      <c r="AP76" s="31">
        <f t="shared" si="27"/>
        <v>0</v>
      </c>
      <c r="AQ76" s="35" t="e">
        <f t="shared" si="14"/>
        <v>#DIV/0!</v>
      </c>
      <c r="AR76" s="52"/>
      <c r="AS76" s="31">
        <f>Capitulo!AC67</f>
        <v>0</v>
      </c>
      <c r="AT76" s="31">
        <f>Capitulo!AD67</f>
        <v>0</v>
      </c>
      <c r="AU76" s="31">
        <f t="shared" si="28"/>
        <v>0</v>
      </c>
      <c r="AV76" s="31">
        <f t="shared" si="15"/>
        <v>0</v>
      </c>
      <c r="AW76" s="31">
        <f t="shared" si="16"/>
        <v>0</v>
      </c>
      <c r="AX76" s="35" t="e">
        <f t="shared" si="17"/>
        <v>#DIV/0!</v>
      </c>
      <c r="AY76" s="47"/>
      <c r="AZ76" s="31">
        <f>Capitulo!AE67</f>
        <v>0</v>
      </c>
      <c r="BA76" s="31">
        <f t="shared" si="29"/>
        <v>0</v>
      </c>
      <c r="BB76" s="31">
        <f t="shared" si="18"/>
        <v>0</v>
      </c>
      <c r="BC76" s="31">
        <f>Capitulo!Q67</f>
        <v>0</v>
      </c>
      <c r="BD76" s="35" t="e">
        <f t="shared" si="19"/>
        <v>#DIV/0!</v>
      </c>
      <c r="BE76" s="47"/>
      <c r="BF76" s="34">
        <f t="shared" si="30"/>
        <v>0</v>
      </c>
      <c r="BG76" s="31">
        <f t="shared" si="31"/>
        <v>0</v>
      </c>
      <c r="BH76" s="31">
        <f>Capitulo!AF67</f>
        <v>0</v>
      </c>
      <c r="BI76" s="34">
        <f t="shared" si="20"/>
        <v>0</v>
      </c>
      <c r="BJ76" s="34">
        <f t="shared" si="32"/>
        <v>0</v>
      </c>
      <c r="BK76" s="35" t="e">
        <f t="shared" si="21"/>
        <v>#DIV/0!</v>
      </c>
      <c r="BL76" s="47"/>
      <c r="BM76" s="31">
        <f>Capitulo!AG67</f>
        <v>0</v>
      </c>
      <c r="BN76" s="31">
        <f t="shared" si="33"/>
        <v>0</v>
      </c>
      <c r="BO76" s="31">
        <f t="shared" si="34"/>
        <v>0</v>
      </c>
      <c r="BP76" s="31">
        <f t="shared" si="22"/>
        <v>0</v>
      </c>
      <c r="BQ76" s="35" t="e">
        <f t="shared" si="23"/>
        <v>#DIV/0!</v>
      </c>
      <c r="BR76" s="31">
        <f>Capitulo!AH67</f>
        <v>0</v>
      </c>
    </row>
    <row r="77" spans="7:70">
      <c r="G77" s="33">
        <f>Capitulo!A68</f>
        <v>64</v>
      </c>
      <c r="H77" s="33" t="str">
        <f>Capitulo!B68</f>
        <v>????</v>
      </c>
      <c r="I77" s="33">
        <f>Capitulo!C68</f>
        <v>0</v>
      </c>
      <c r="J77" s="33">
        <f>Capitulo!D68</f>
        <v>0</v>
      </c>
      <c r="K77" s="31">
        <f>Capitulo!E68</f>
        <v>0</v>
      </c>
      <c r="L77" s="31">
        <f>Capitulo!F68</f>
        <v>0</v>
      </c>
      <c r="M77" s="31">
        <f>Capitulo!G68</f>
        <v>0</v>
      </c>
      <c r="N77" s="31">
        <f>Capitulo!H68</f>
        <v>0</v>
      </c>
      <c r="O77" s="31">
        <f>Capitulo!I68</f>
        <v>0</v>
      </c>
      <c r="P77" s="31">
        <f>Capitulo!J68</f>
        <v>0</v>
      </c>
      <c r="Q77" s="31">
        <f>Capitulo!K68</f>
        <v>0</v>
      </c>
      <c r="R77" s="31">
        <f>Capitulo!L68</f>
        <v>0</v>
      </c>
      <c r="S77" s="31">
        <f>Capitulo!M68</f>
        <v>0</v>
      </c>
      <c r="T77" s="31">
        <f>Capitulo!N68</f>
        <v>0</v>
      </c>
      <c r="U77" s="31">
        <f>Capitulo!O68</f>
        <v>0</v>
      </c>
      <c r="V77" s="31">
        <f>Capitulo!P68</f>
        <v>0</v>
      </c>
      <c r="W77" s="31">
        <f>Capitulo!Q68</f>
        <v>0</v>
      </c>
      <c r="X77" s="31">
        <f>Capitulo!R68</f>
        <v>0</v>
      </c>
      <c r="Y77" s="33">
        <f>Capitulo!S68</f>
        <v>0</v>
      </c>
      <c r="Z77" s="47"/>
      <c r="AA77" s="31">
        <f>Capitulo!T68</f>
        <v>0</v>
      </c>
      <c r="AB77" s="48">
        <f>Capitulo!U68</f>
        <v>0</v>
      </c>
      <c r="AC77" s="51"/>
      <c r="AD77" s="31">
        <f>Capitulo!W68</f>
        <v>0</v>
      </c>
      <c r="AE77" s="31">
        <f>Capitulo!X68</f>
        <v>0</v>
      </c>
      <c r="AF77" s="31">
        <f t="shared" si="24"/>
        <v>0</v>
      </c>
      <c r="AG77" s="31">
        <f t="shared" si="25"/>
        <v>0</v>
      </c>
      <c r="AH77" s="35" t="e">
        <f t="shared" si="12"/>
        <v>#DIV/0!</v>
      </c>
      <c r="AI77" s="47"/>
      <c r="AJ77" s="31">
        <f>Capitulo!Y68</f>
        <v>0</v>
      </c>
      <c r="AK77" s="31">
        <f>Capitulo!Z68</f>
        <v>27</v>
      </c>
      <c r="AL77" s="31">
        <f>Capitulo!AA68</f>
        <v>0</v>
      </c>
      <c r="AM77" s="31">
        <f>Capitulo!AB68</f>
        <v>0</v>
      </c>
      <c r="AN77" s="31">
        <f t="shared" si="26"/>
        <v>0</v>
      </c>
      <c r="AO77" s="31">
        <f t="shared" si="13"/>
        <v>0</v>
      </c>
      <c r="AP77" s="31">
        <f t="shared" si="27"/>
        <v>0</v>
      </c>
      <c r="AQ77" s="35" t="e">
        <f t="shared" si="14"/>
        <v>#DIV/0!</v>
      </c>
      <c r="AR77" s="52"/>
      <c r="AS77" s="31">
        <f>Capitulo!AC68</f>
        <v>0</v>
      </c>
      <c r="AT77" s="31">
        <f>Capitulo!AD68</f>
        <v>0</v>
      </c>
      <c r="AU77" s="31">
        <f t="shared" si="28"/>
        <v>0</v>
      </c>
      <c r="AV77" s="31">
        <f t="shared" si="15"/>
        <v>0</v>
      </c>
      <c r="AW77" s="31">
        <f t="shared" si="16"/>
        <v>0</v>
      </c>
      <c r="AX77" s="35" t="e">
        <f t="shared" si="17"/>
        <v>#DIV/0!</v>
      </c>
      <c r="AY77" s="47"/>
      <c r="AZ77" s="31">
        <f>Capitulo!AE68</f>
        <v>0</v>
      </c>
      <c r="BA77" s="31">
        <f t="shared" si="29"/>
        <v>0</v>
      </c>
      <c r="BB77" s="31">
        <f t="shared" si="18"/>
        <v>0</v>
      </c>
      <c r="BC77" s="31">
        <f>Capitulo!Q68</f>
        <v>0</v>
      </c>
      <c r="BD77" s="35" t="e">
        <f t="shared" si="19"/>
        <v>#DIV/0!</v>
      </c>
      <c r="BE77" s="47"/>
      <c r="BF77" s="34">
        <f t="shared" si="30"/>
        <v>0</v>
      </c>
      <c r="BG77" s="31">
        <f t="shared" si="31"/>
        <v>0</v>
      </c>
      <c r="BH77" s="31">
        <f>Capitulo!AF68</f>
        <v>0</v>
      </c>
      <c r="BI77" s="34">
        <f t="shared" si="20"/>
        <v>0</v>
      </c>
      <c r="BJ77" s="34">
        <f t="shared" si="32"/>
        <v>0</v>
      </c>
      <c r="BK77" s="35" t="e">
        <f t="shared" si="21"/>
        <v>#DIV/0!</v>
      </c>
      <c r="BL77" s="47"/>
      <c r="BM77" s="31">
        <f>Capitulo!AG68</f>
        <v>0</v>
      </c>
      <c r="BN77" s="31">
        <f t="shared" si="33"/>
        <v>0</v>
      </c>
      <c r="BO77" s="31">
        <f t="shared" si="34"/>
        <v>0</v>
      </c>
      <c r="BP77" s="31">
        <f t="shared" si="22"/>
        <v>0</v>
      </c>
      <c r="BQ77" s="35" t="e">
        <f t="shared" si="23"/>
        <v>#DIV/0!</v>
      </c>
      <c r="BR77" s="31">
        <f>Capitulo!AH68</f>
        <v>0</v>
      </c>
    </row>
    <row r="78" spans="7:70">
      <c r="G78" s="33">
        <f>Capitulo!A69</f>
        <v>65</v>
      </c>
      <c r="H78" s="33" t="str">
        <f>Capitulo!B69</f>
        <v>????</v>
      </c>
      <c r="I78" s="33">
        <f>Capitulo!C69</f>
        <v>0</v>
      </c>
      <c r="J78" s="33">
        <f>Capitulo!D69</f>
        <v>0</v>
      </c>
      <c r="K78" s="31">
        <f>Capitulo!E69</f>
        <v>0</v>
      </c>
      <c r="L78" s="31">
        <f>Capitulo!F69</f>
        <v>0</v>
      </c>
      <c r="M78" s="31">
        <f>Capitulo!G69</f>
        <v>0</v>
      </c>
      <c r="N78" s="31">
        <f>Capitulo!H69</f>
        <v>0</v>
      </c>
      <c r="O78" s="31">
        <f>Capitulo!I69</f>
        <v>0</v>
      </c>
      <c r="P78" s="31">
        <f>Capitulo!J69</f>
        <v>0</v>
      </c>
      <c r="Q78" s="31">
        <f>Capitulo!K69</f>
        <v>0</v>
      </c>
      <c r="R78" s="31">
        <f>Capitulo!L69</f>
        <v>0</v>
      </c>
      <c r="S78" s="31">
        <f>Capitulo!M69</f>
        <v>0</v>
      </c>
      <c r="T78" s="31">
        <f>Capitulo!N69</f>
        <v>0</v>
      </c>
      <c r="U78" s="31">
        <f>Capitulo!O69</f>
        <v>0</v>
      </c>
      <c r="V78" s="31">
        <f>Capitulo!P69</f>
        <v>0</v>
      </c>
      <c r="W78" s="31">
        <f>Capitulo!Q69</f>
        <v>0</v>
      </c>
      <c r="X78" s="31">
        <f>Capitulo!R69</f>
        <v>0</v>
      </c>
      <c r="Y78" s="33">
        <f>Capitulo!S69</f>
        <v>0</v>
      </c>
      <c r="Z78" s="47"/>
      <c r="AA78" s="31">
        <f>Capitulo!T69</f>
        <v>0</v>
      </c>
      <c r="AB78" s="48">
        <f>Capitulo!U69</f>
        <v>0</v>
      </c>
      <c r="AC78" s="51"/>
      <c r="AD78" s="31">
        <f>Capitulo!W69</f>
        <v>0</v>
      </c>
      <c r="AE78" s="31">
        <f>Capitulo!X69</f>
        <v>0</v>
      </c>
      <c r="AF78" s="31">
        <f t="shared" ref="AF78:AF83" si="35">SUM(K78+L78+M78+N78+O78)</f>
        <v>0</v>
      </c>
      <c r="AG78" s="31">
        <f t="shared" ref="AG78:AG83" si="36">SUM(K78+N78+O78)</f>
        <v>0</v>
      </c>
      <c r="AH78" s="35" t="e">
        <f t="shared" si="12"/>
        <v>#DIV/0!</v>
      </c>
      <c r="AI78" s="47"/>
      <c r="AJ78" s="31">
        <f>Capitulo!Y69</f>
        <v>0</v>
      </c>
      <c r="AK78" s="31">
        <f>Capitulo!Z69</f>
        <v>27</v>
      </c>
      <c r="AL78" s="31">
        <f>Capitulo!AA69</f>
        <v>0</v>
      </c>
      <c r="AM78" s="31">
        <f>Capitulo!AB69</f>
        <v>0</v>
      </c>
      <c r="AN78" s="31">
        <f t="shared" ref="AN78:AN83" si="37">SUM(K78+L78+M78+N78+O78)</f>
        <v>0</v>
      </c>
      <c r="AO78" s="31">
        <f t="shared" si="13"/>
        <v>0</v>
      </c>
      <c r="AP78" s="31">
        <f t="shared" ref="AP78:AP83" si="38">P78+Q78</f>
        <v>0</v>
      </c>
      <c r="AQ78" s="35" t="e">
        <f t="shared" si="14"/>
        <v>#DIV/0!</v>
      </c>
      <c r="AR78" s="52"/>
      <c r="AS78" s="31">
        <f>Capitulo!AC69</f>
        <v>0</v>
      </c>
      <c r="AT78" s="31">
        <f>Capitulo!AD69</f>
        <v>0</v>
      </c>
      <c r="AU78" s="31">
        <f t="shared" ref="AU78:AU83" si="39">SUM(K78+L78+M78+N78+O78)</f>
        <v>0</v>
      </c>
      <c r="AV78" s="31">
        <f t="shared" si="15"/>
        <v>0</v>
      </c>
      <c r="AW78" s="31">
        <f t="shared" si="16"/>
        <v>0</v>
      </c>
      <c r="AX78" s="35" t="e">
        <f t="shared" si="17"/>
        <v>#DIV/0!</v>
      </c>
      <c r="AY78" s="47"/>
      <c r="AZ78" s="31">
        <f>Capitulo!AE69</f>
        <v>0</v>
      </c>
      <c r="BA78" s="31">
        <f t="shared" ref="BA78:BA83" si="40">SUM(K78+L78+M78+N78+O78)</f>
        <v>0</v>
      </c>
      <c r="BB78" s="31">
        <f t="shared" si="18"/>
        <v>0</v>
      </c>
      <c r="BC78" s="31">
        <f>Capitulo!Q69</f>
        <v>0</v>
      </c>
      <c r="BD78" s="35" t="e">
        <f t="shared" si="19"/>
        <v>#DIV/0!</v>
      </c>
      <c r="BE78" s="47"/>
      <c r="BF78" s="34">
        <f t="shared" ref="BF78:BF83" si="41">V78</f>
        <v>0</v>
      </c>
      <c r="BG78" s="31">
        <f t="shared" ref="BG78:BG83" si="42">K78+L78+M78+N78+O78</f>
        <v>0</v>
      </c>
      <c r="BH78" s="31">
        <f>Capitulo!AF69</f>
        <v>0</v>
      </c>
      <c r="BI78" s="34">
        <f t="shared" si="20"/>
        <v>0</v>
      </c>
      <c r="BJ78" s="34">
        <f t="shared" ref="BJ78:BJ83" si="43">V78</f>
        <v>0</v>
      </c>
      <c r="BK78" s="35" t="e">
        <f t="shared" si="21"/>
        <v>#DIV/0!</v>
      </c>
      <c r="BL78" s="47"/>
      <c r="BM78" s="31">
        <f>Capitulo!AG69</f>
        <v>0</v>
      </c>
      <c r="BN78" s="31">
        <f t="shared" ref="BN78:BN83" si="44">K78+L78+M78+N78+O78</f>
        <v>0</v>
      </c>
      <c r="BO78" s="31">
        <f t="shared" ref="BO78:BO83" si="45">T78</f>
        <v>0</v>
      </c>
      <c r="BP78" s="31">
        <f t="shared" si="22"/>
        <v>0</v>
      </c>
      <c r="BQ78" s="35" t="e">
        <f t="shared" si="23"/>
        <v>#DIV/0!</v>
      </c>
      <c r="BR78" s="31">
        <f>Capitulo!AH69</f>
        <v>0</v>
      </c>
    </row>
    <row r="79" spans="7:70">
      <c r="G79" s="33">
        <f>Capitulo!A70</f>
        <v>66</v>
      </c>
      <c r="H79" s="33" t="str">
        <f>Capitulo!B70</f>
        <v>????</v>
      </c>
      <c r="I79" s="33">
        <f>Capitulo!C70</f>
        <v>0</v>
      </c>
      <c r="J79" s="33">
        <f>Capitulo!D70</f>
        <v>0</v>
      </c>
      <c r="K79" s="31">
        <f>Capitulo!E70</f>
        <v>0</v>
      </c>
      <c r="L79" s="31">
        <f>Capitulo!F70</f>
        <v>0</v>
      </c>
      <c r="M79" s="31">
        <f>Capitulo!G70</f>
        <v>0</v>
      </c>
      <c r="N79" s="31">
        <f>Capitulo!H70</f>
        <v>0</v>
      </c>
      <c r="O79" s="31">
        <f>Capitulo!I70</f>
        <v>0</v>
      </c>
      <c r="P79" s="31">
        <f>Capitulo!J70</f>
        <v>0</v>
      </c>
      <c r="Q79" s="31">
        <f>Capitulo!K70</f>
        <v>0</v>
      </c>
      <c r="R79" s="31">
        <f>Capitulo!L70</f>
        <v>0</v>
      </c>
      <c r="S79" s="31">
        <f>Capitulo!M70</f>
        <v>0</v>
      </c>
      <c r="T79" s="31">
        <f>Capitulo!N70</f>
        <v>0</v>
      </c>
      <c r="U79" s="31">
        <f>Capitulo!O70</f>
        <v>0</v>
      </c>
      <c r="V79" s="31">
        <f>Capitulo!P70</f>
        <v>0</v>
      </c>
      <c r="W79" s="31">
        <f>Capitulo!Q70</f>
        <v>0</v>
      </c>
      <c r="X79" s="31">
        <f>Capitulo!R70</f>
        <v>0</v>
      </c>
      <c r="Y79" s="33">
        <f>Capitulo!S70</f>
        <v>0</v>
      </c>
      <c r="Z79" s="47"/>
      <c r="AA79" s="31">
        <f>Capitulo!T70</f>
        <v>0</v>
      </c>
      <c r="AB79" s="48">
        <f>Capitulo!U70</f>
        <v>0</v>
      </c>
      <c r="AC79" s="51"/>
      <c r="AD79" s="31">
        <f>Capitulo!W70</f>
        <v>0</v>
      </c>
      <c r="AE79" s="31">
        <f>Capitulo!X70</f>
        <v>0</v>
      </c>
      <c r="AF79" s="31">
        <f t="shared" si="35"/>
        <v>0</v>
      </c>
      <c r="AG79" s="31">
        <f t="shared" si="36"/>
        <v>0</v>
      </c>
      <c r="AH79" s="35" t="e">
        <f t="shared" ref="AH79:AH83" si="46">AG79/AF79</f>
        <v>#DIV/0!</v>
      </c>
      <c r="AI79" s="47"/>
      <c r="AJ79" s="31">
        <f>Capitulo!Y70</f>
        <v>0</v>
      </c>
      <c r="AK79" s="31">
        <f>Capitulo!Z70</f>
        <v>27</v>
      </c>
      <c r="AL79" s="31">
        <f>Capitulo!AA70</f>
        <v>0</v>
      </c>
      <c r="AM79" s="31">
        <f>Capitulo!AB70</f>
        <v>0</v>
      </c>
      <c r="AN79" s="31">
        <f t="shared" si="37"/>
        <v>0</v>
      </c>
      <c r="AO79" s="31">
        <f t="shared" ref="AO79:AO83" si="47">AN79*$E$4</f>
        <v>0</v>
      </c>
      <c r="AP79" s="31">
        <f t="shared" si="38"/>
        <v>0</v>
      </c>
      <c r="AQ79" s="35" t="e">
        <f t="shared" ref="AQ79:AQ83" si="48">AP79/AO79</f>
        <v>#DIV/0!</v>
      </c>
      <c r="AR79" s="52"/>
      <c r="AS79" s="31">
        <f>Capitulo!AC70</f>
        <v>0</v>
      </c>
      <c r="AT79" s="31">
        <f>Capitulo!AD70</f>
        <v>0</v>
      </c>
      <c r="AU79" s="31">
        <f t="shared" si="39"/>
        <v>0</v>
      </c>
      <c r="AV79" s="31">
        <f t="shared" ref="AV79:AV83" si="49">$E$5*AU79</f>
        <v>0</v>
      </c>
      <c r="AW79" s="31">
        <f t="shared" ref="AW79:AW83" si="50">U79</f>
        <v>0</v>
      </c>
      <c r="AX79" s="35" t="e">
        <f t="shared" ref="AX79:AX83" si="51">AW79/AV79</f>
        <v>#DIV/0!</v>
      </c>
      <c r="AY79" s="47"/>
      <c r="AZ79" s="31">
        <f>Capitulo!AE70</f>
        <v>0</v>
      </c>
      <c r="BA79" s="31">
        <f t="shared" si="40"/>
        <v>0</v>
      </c>
      <c r="BB79" s="31">
        <f t="shared" ref="BB79:BB83" si="52">BA79</f>
        <v>0</v>
      </c>
      <c r="BC79" s="31">
        <f>Capitulo!Q70</f>
        <v>0</v>
      </c>
      <c r="BD79" s="35" t="e">
        <f t="shared" ref="BD79:BD83" si="53">BC79/BB79</f>
        <v>#DIV/0!</v>
      </c>
      <c r="BE79" s="47"/>
      <c r="BF79" s="34">
        <f t="shared" si="41"/>
        <v>0</v>
      </c>
      <c r="BG79" s="31">
        <f t="shared" si="42"/>
        <v>0</v>
      </c>
      <c r="BH79" s="31">
        <f>Capitulo!AF70</f>
        <v>0</v>
      </c>
      <c r="BI79" s="34">
        <f t="shared" ref="BI79:BI83" si="54">$E$7*BG79</f>
        <v>0</v>
      </c>
      <c r="BJ79" s="34">
        <f t="shared" si="43"/>
        <v>0</v>
      </c>
      <c r="BK79" s="35" t="e">
        <f t="shared" ref="BK79:BK83" si="55">BJ79/BI79</f>
        <v>#DIV/0!</v>
      </c>
      <c r="BL79" s="47"/>
      <c r="BM79" s="31">
        <f>Capitulo!AG70</f>
        <v>0</v>
      </c>
      <c r="BN79" s="31">
        <f t="shared" si="44"/>
        <v>0</v>
      </c>
      <c r="BO79" s="31">
        <f t="shared" si="45"/>
        <v>0</v>
      </c>
      <c r="BP79" s="31">
        <f t="shared" ref="BP79:BP83" si="56">BN79*$E$6</f>
        <v>0</v>
      </c>
      <c r="BQ79" s="35" t="e">
        <f t="shared" ref="BQ79:BQ82" si="57">BO79/BP79</f>
        <v>#DIV/0!</v>
      </c>
      <c r="BR79" s="31">
        <f>Capitulo!AH70</f>
        <v>0</v>
      </c>
    </row>
    <row r="80" spans="7:70">
      <c r="G80" s="33">
        <f>Capitulo!A71</f>
        <v>67</v>
      </c>
      <c r="H80" s="33" t="str">
        <f>Capitulo!B71</f>
        <v>????</v>
      </c>
      <c r="I80" s="33">
        <f>Capitulo!C71</f>
        <v>0</v>
      </c>
      <c r="J80" s="33">
        <f>Capitulo!D71</f>
        <v>0</v>
      </c>
      <c r="K80" s="31">
        <f>Capitulo!E71</f>
        <v>0</v>
      </c>
      <c r="L80" s="31">
        <f>Capitulo!F71</f>
        <v>0</v>
      </c>
      <c r="M80" s="31">
        <f>Capitulo!G71</f>
        <v>0</v>
      </c>
      <c r="N80" s="31">
        <f>Capitulo!H71</f>
        <v>0</v>
      </c>
      <c r="O80" s="31">
        <f>Capitulo!I71</f>
        <v>0</v>
      </c>
      <c r="P80" s="31">
        <f>Capitulo!J71</f>
        <v>0</v>
      </c>
      <c r="Q80" s="31">
        <f>Capitulo!K71</f>
        <v>0</v>
      </c>
      <c r="R80" s="31">
        <f>Capitulo!L71</f>
        <v>0</v>
      </c>
      <c r="S80" s="31">
        <f>Capitulo!M71</f>
        <v>0</v>
      </c>
      <c r="T80" s="31">
        <f>Capitulo!N71</f>
        <v>0</v>
      </c>
      <c r="U80" s="31">
        <f>Capitulo!O71</f>
        <v>0</v>
      </c>
      <c r="V80" s="31">
        <f>Capitulo!P71</f>
        <v>0</v>
      </c>
      <c r="W80" s="31">
        <f>Capitulo!Q71</f>
        <v>0</v>
      </c>
      <c r="X80" s="31">
        <f>Capitulo!R71</f>
        <v>0</v>
      </c>
      <c r="Y80" s="33">
        <f>Capitulo!S71</f>
        <v>0</v>
      </c>
      <c r="Z80" s="47"/>
      <c r="AA80" s="31">
        <f>Capitulo!T71</f>
        <v>0</v>
      </c>
      <c r="AB80" s="48">
        <f>Capitulo!U71</f>
        <v>0</v>
      </c>
      <c r="AC80" s="51"/>
      <c r="AD80" s="31">
        <f>Capitulo!W71</f>
        <v>0</v>
      </c>
      <c r="AE80" s="31">
        <f>Capitulo!X71</f>
        <v>0</v>
      </c>
      <c r="AF80" s="31">
        <f t="shared" si="35"/>
        <v>0</v>
      </c>
      <c r="AG80" s="31">
        <f t="shared" si="36"/>
        <v>0</v>
      </c>
      <c r="AH80" s="35" t="e">
        <f t="shared" si="46"/>
        <v>#DIV/0!</v>
      </c>
      <c r="AI80" s="47"/>
      <c r="AJ80" s="31">
        <f>Capitulo!Y71</f>
        <v>0</v>
      </c>
      <c r="AK80" s="31">
        <f>Capitulo!Z71</f>
        <v>27</v>
      </c>
      <c r="AL80" s="31">
        <f>Capitulo!AA71</f>
        <v>0</v>
      </c>
      <c r="AM80" s="31">
        <f>Capitulo!AB71</f>
        <v>0</v>
      </c>
      <c r="AN80" s="31">
        <f t="shared" si="37"/>
        <v>0</v>
      </c>
      <c r="AO80" s="31">
        <f t="shared" si="47"/>
        <v>0</v>
      </c>
      <c r="AP80" s="31">
        <f t="shared" si="38"/>
        <v>0</v>
      </c>
      <c r="AQ80" s="35" t="e">
        <f t="shared" si="48"/>
        <v>#DIV/0!</v>
      </c>
      <c r="AR80" s="52"/>
      <c r="AS80" s="31">
        <f>Capitulo!AC71</f>
        <v>0</v>
      </c>
      <c r="AT80" s="31">
        <f>Capitulo!AD71</f>
        <v>0</v>
      </c>
      <c r="AU80" s="31">
        <f t="shared" si="39"/>
        <v>0</v>
      </c>
      <c r="AV80" s="31">
        <f t="shared" si="49"/>
        <v>0</v>
      </c>
      <c r="AW80" s="31">
        <f t="shared" si="50"/>
        <v>0</v>
      </c>
      <c r="AX80" s="35" t="e">
        <f t="shared" si="51"/>
        <v>#DIV/0!</v>
      </c>
      <c r="AY80" s="47"/>
      <c r="AZ80" s="31">
        <f>Capitulo!AE71</f>
        <v>0</v>
      </c>
      <c r="BA80" s="31">
        <f t="shared" si="40"/>
        <v>0</v>
      </c>
      <c r="BB80" s="31">
        <f t="shared" si="52"/>
        <v>0</v>
      </c>
      <c r="BC80" s="31">
        <f>Capitulo!Q71</f>
        <v>0</v>
      </c>
      <c r="BD80" s="35" t="e">
        <f t="shared" si="53"/>
        <v>#DIV/0!</v>
      </c>
      <c r="BE80" s="47"/>
      <c r="BF80" s="34">
        <f t="shared" si="41"/>
        <v>0</v>
      </c>
      <c r="BG80" s="31">
        <f t="shared" si="42"/>
        <v>0</v>
      </c>
      <c r="BH80" s="31">
        <f>Capitulo!AF71</f>
        <v>0</v>
      </c>
      <c r="BI80" s="34">
        <f t="shared" si="54"/>
        <v>0</v>
      </c>
      <c r="BJ80" s="34">
        <f t="shared" si="43"/>
        <v>0</v>
      </c>
      <c r="BK80" s="35" t="e">
        <f t="shared" si="55"/>
        <v>#DIV/0!</v>
      </c>
      <c r="BL80" s="47"/>
      <c r="BM80" s="31">
        <f>Capitulo!AG71</f>
        <v>0</v>
      </c>
      <c r="BN80" s="31">
        <f t="shared" si="44"/>
        <v>0</v>
      </c>
      <c r="BO80" s="31">
        <f t="shared" si="45"/>
        <v>0</v>
      </c>
      <c r="BP80" s="31">
        <f t="shared" si="56"/>
        <v>0</v>
      </c>
      <c r="BQ80" s="35" t="e">
        <f t="shared" si="57"/>
        <v>#DIV/0!</v>
      </c>
      <c r="BR80" s="31">
        <f>Capitulo!AH71</f>
        <v>0</v>
      </c>
    </row>
    <row r="81" spans="7:70">
      <c r="G81" s="33">
        <f>Capitulo!A72</f>
        <v>68</v>
      </c>
      <c r="H81" s="33" t="str">
        <f>Capitulo!B72</f>
        <v>????</v>
      </c>
      <c r="I81" s="33">
        <f>Capitulo!C72</f>
        <v>0</v>
      </c>
      <c r="J81" s="33">
        <f>Capitulo!D72</f>
        <v>0</v>
      </c>
      <c r="K81" s="31">
        <f>Capitulo!E72</f>
        <v>0</v>
      </c>
      <c r="L81" s="31">
        <f>Capitulo!F72</f>
        <v>0</v>
      </c>
      <c r="M81" s="31">
        <f>Capitulo!G72</f>
        <v>0</v>
      </c>
      <c r="N81" s="31">
        <f>Capitulo!H72</f>
        <v>0</v>
      </c>
      <c r="O81" s="31">
        <f>Capitulo!I72</f>
        <v>0</v>
      </c>
      <c r="P81" s="31">
        <f>Capitulo!J72</f>
        <v>0</v>
      </c>
      <c r="Q81" s="31">
        <f>Capitulo!K72</f>
        <v>0</v>
      </c>
      <c r="R81" s="31">
        <f>Capitulo!L72</f>
        <v>0</v>
      </c>
      <c r="S81" s="31">
        <f>Capitulo!M72</f>
        <v>0</v>
      </c>
      <c r="T81" s="31">
        <f>Capitulo!N72</f>
        <v>0</v>
      </c>
      <c r="U81" s="31">
        <f>Capitulo!O72</f>
        <v>0</v>
      </c>
      <c r="V81" s="31">
        <f>Capitulo!P72</f>
        <v>0</v>
      </c>
      <c r="W81" s="31">
        <f>Capitulo!Q72</f>
        <v>0</v>
      </c>
      <c r="X81" s="31">
        <f>Capitulo!R72</f>
        <v>0</v>
      </c>
      <c r="Y81" s="33">
        <f>Capitulo!S72</f>
        <v>0</v>
      </c>
      <c r="Z81" s="47"/>
      <c r="AA81" s="31">
        <f>Capitulo!T72</f>
        <v>0</v>
      </c>
      <c r="AB81" s="48">
        <f>Capitulo!U72</f>
        <v>0</v>
      </c>
      <c r="AC81" s="51"/>
      <c r="AD81" s="31">
        <f>Capitulo!W72</f>
        <v>0</v>
      </c>
      <c r="AE81" s="31">
        <f>Capitulo!X72</f>
        <v>0</v>
      </c>
      <c r="AF81" s="31">
        <f t="shared" si="35"/>
        <v>0</v>
      </c>
      <c r="AG81" s="31">
        <f t="shared" si="36"/>
        <v>0</v>
      </c>
      <c r="AH81" s="35" t="e">
        <f t="shared" si="46"/>
        <v>#DIV/0!</v>
      </c>
      <c r="AI81" s="47"/>
      <c r="AJ81" s="31">
        <f>Capitulo!Y72</f>
        <v>0</v>
      </c>
      <c r="AK81" s="31">
        <f>Capitulo!Z72</f>
        <v>27</v>
      </c>
      <c r="AL81" s="31">
        <f>Capitulo!AA72</f>
        <v>0</v>
      </c>
      <c r="AM81" s="31">
        <f>Capitulo!AB72</f>
        <v>0</v>
      </c>
      <c r="AN81" s="31">
        <f t="shared" si="37"/>
        <v>0</v>
      </c>
      <c r="AO81" s="31">
        <f t="shared" si="47"/>
        <v>0</v>
      </c>
      <c r="AP81" s="31">
        <f t="shared" si="38"/>
        <v>0</v>
      </c>
      <c r="AQ81" s="35" t="e">
        <f t="shared" si="48"/>
        <v>#DIV/0!</v>
      </c>
      <c r="AR81" s="52"/>
      <c r="AS81" s="31">
        <f>Capitulo!AC72</f>
        <v>0</v>
      </c>
      <c r="AT81" s="31">
        <f>Capitulo!AD72</f>
        <v>0</v>
      </c>
      <c r="AU81" s="31">
        <f t="shared" si="39"/>
        <v>0</v>
      </c>
      <c r="AV81" s="31">
        <f t="shared" si="49"/>
        <v>0</v>
      </c>
      <c r="AW81" s="31">
        <f t="shared" si="50"/>
        <v>0</v>
      </c>
      <c r="AX81" s="35" t="e">
        <f t="shared" si="51"/>
        <v>#DIV/0!</v>
      </c>
      <c r="AY81" s="47"/>
      <c r="AZ81" s="31">
        <f>Capitulo!AE72</f>
        <v>0</v>
      </c>
      <c r="BA81" s="31">
        <f t="shared" si="40"/>
        <v>0</v>
      </c>
      <c r="BB81" s="31">
        <f t="shared" si="52"/>
        <v>0</v>
      </c>
      <c r="BC81" s="31">
        <f>Capitulo!Q72</f>
        <v>0</v>
      </c>
      <c r="BD81" s="35" t="e">
        <f t="shared" si="53"/>
        <v>#DIV/0!</v>
      </c>
      <c r="BE81" s="47"/>
      <c r="BF81" s="34">
        <f t="shared" si="41"/>
        <v>0</v>
      </c>
      <c r="BG81" s="31">
        <f t="shared" si="42"/>
        <v>0</v>
      </c>
      <c r="BH81" s="31">
        <f>Capitulo!AF72</f>
        <v>0</v>
      </c>
      <c r="BI81" s="34">
        <f t="shared" si="54"/>
        <v>0</v>
      </c>
      <c r="BJ81" s="34">
        <f t="shared" si="43"/>
        <v>0</v>
      </c>
      <c r="BK81" s="35" t="e">
        <f t="shared" si="55"/>
        <v>#DIV/0!</v>
      </c>
      <c r="BL81" s="47"/>
      <c r="BM81" s="31">
        <f>Capitulo!AG72</f>
        <v>0</v>
      </c>
      <c r="BN81" s="31">
        <f t="shared" si="44"/>
        <v>0</v>
      </c>
      <c r="BO81" s="31">
        <f t="shared" si="45"/>
        <v>0</v>
      </c>
      <c r="BP81" s="31">
        <f t="shared" si="56"/>
        <v>0</v>
      </c>
      <c r="BQ81" s="35" t="e">
        <f t="shared" si="57"/>
        <v>#DIV/0!</v>
      </c>
      <c r="BR81" s="31">
        <f>Capitulo!AH72</f>
        <v>0</v>
      </c>
    </row>
    <row r="82" spans="7:70">
      <c r="G82" s="33">
        <f>Capitulo!A73</f>
        <v>69</v>
      </c>
      <c r="H82" s="33" t="str">
        <f>Capitulo!B73</f>
        <v>????</v>
      </c>
      <c r="I82" s="33">
        <f>Capitulo!C73</f>
        <v>0</v>
      </c>
      <c r="J82" s="33">
        <f>Capitulo!D73</f>
        <v>0</v>
      </c>
      <c r="K82" s="31">
        <f>Capitulo!E73</f>
        <v>0</v>
      </c>
      <c r="L82" s="31">
        <f>Capitulo!F73</f>
        <v>0</v>
      </c>
      <c r="M82" s="31">
        <f>Capitulo!G73</f>
        <v>0</v>
      </c>
      <c r="N82" s="31">
        <f>Capitulo!H73</f>
        <v>0</v>
      </c>
      <c r="O82" s="31">
        <f>Capitulo!I73</f>
        <v>0</v>
      </c>
      <c r="P82" s="31">
        <f>Capitulo!J73</f>
        <v>0</v>
      </c>
      <c r="Q82" s="31">
        <f>Capitulo!K73</f>
        <v>0</v>
      </c>
      <c r="R82" s="31">
        <f>Capitulo!L73</f>
        <v>0</v>
      </c>
      <c r="S82" s="31">
        <f>Capitulo!M73</f>
        <v>0</v>
      </c>
      <c r="T82" s="31">
        <f>Capitulo!N73</f>
        <v>0</v>
      </c>
      <c r="U82" s="31">
        <f>Capitulo!O73</f>
        <v>0</v>
      </c>
      <c r="V82" s="31">
        <f>Capitulo!P73</f>
        <v>0</v>
      </c>
      <c r="W82" s="31">
        <f>Capitulo!Q73</f>
        <v>0</v>
      </c>
      <c r="X82" s="31">
        <f>Capitulo!R73</f>
        <v>0</v>
      </c>
      <c r="Y82" s="33">
        <f>Capitulo!S73</f>
        <v>0</v>
      </c>
      <c r="Z82" s="47"/>
      <c r="AA82" s="31">
        <f>Capitulo!T73</f>
        <v>0</v>
      </c>
      <c r="AB82" s="48">
        <f>Capitulo!U73</f>
        <v>0</v>
      </c>
      <c r="AC82" s="51"/>
      <c r="AD82" s="31">
        <f>Capitulo!W73</f>
        <v>0</v>
      </c>
      <c r="AE82" s="31">
        <f>Capitulo!X73</f>
        <v>0</v>
      </c>
      <c r="AF82" s="31">
        <f t="shared" si="35"/>
        <v>0</v>
      </c>
      <c r="AG82" s="31">
        <f t="shared" si="36"/>
        <v>0</v>
      </c>
      <c r="AH82" s="35" t="e">
        <f t="shared" si="46"/>
        <v>#DIV/0!</v>
      </c>
      <c r="AI82" s="47"/>
      <c r="AJ82" s="31">
        <f>Capitulo!Y73</f>
        <v>0</v>
      </c>
      <c r="AK82" s="31">
        <f>Capitulo!Z73</f>
        <v>27</v>
      </c>
      <c r="AL82" s="31">
        <f>Capitulo!AA73</f>
        <v>0</v>
      </c>
      <c r="AM82" s="31">
        <f>Capitulo!AB73</f>
        <v>0</v>
      </c>
      <c r="AN82" s="31">
        <f t="shared" si="37"/>
        <v>0</v>
      </c>
      <c r="AO82" s="31">
        <f t="shared" si="47"/>
        <v>0</v>
      </c>
      <c r="AP82" s="31">
        <f t="shared" si="38"/>
        <v>0</v>
      </c>
      <c r="AQ82" s="35" t="e">
        <f t="shared" si="48"/>
        <v>#DIV/0!</v>
      </c>
      <c r="AR82" s="52"/>
      <c r="AS82" s="31">
        <f>Capitulo!AC73</f>
        <v>0</v>
      </c>
      <c r="AT82" s="31">
        <f>Capitulo!AD73</f>
        <v>0</v>
      </c>
      <c r="AU82" s="31">
        <f t="shared" si="39"/>
        <v>0</v>
      </c>
      <c r="AV82" s="31">
        <f t="shared" si="49"/>
        <v>0</v>
      </c>
      <c r="AW82" s="31">
        <f t="shared" si="50"/>
        <v>0</v>
      </c>
      <c r="AX82" s="35" t="e">
        <f t="shared" si="51"/>
        <v>#DIV/0!</v>
      </c>
      <c r="AY82" s="47"/>
      <c r="AZ82" s="31">
        <f>Capitulo!AE73</f>
        <v>0</v>
      </c>
      <c r="BA82" s="31">
        <f t="shared" si="40"/>
        <v>0</v>
      </c>
      <c r="BB82" s="31">
        <f t="shared" si="52"/>
        <v>0</v>
      </c>
      <c r="BC82" s="31">
        <f>Capitulo!Q73</f>
        <v>0</v>
      </c>
      <c r="BD82" s="35" t="e">
        <f t="shared" si="53"/>
        <v>#DIV/0!</v>
      </c>
      <c r="BE82" s="47"/>
      <c r="BF82" s="34">
        <f t="shared" si="41"/>
        <v>0</v>
      </c>
      <c r="BG82" s="31">
        <f t="shared" si="42"/>
        <v>0</v>
      </c>
      <c r="BH82" s="31">
        <f>Capitulo!AF73</f>
        <v>0</v>
      </c>
      <c r="BI82" s="34">
        <f t="shared" si="54"/>
        <v>0</v>
      </c>
      <c r="BJ82" s="34">
        <f t="shared" si="43"/>
        <v>0</v>
      </c>
      <c r="BK82" s="35" t="e">
        <f t="shared" si="55"/>
        <v>#DIV/0!</v>
      </c>
      <c r="BL82" s="47"/>
      <c r="BM82" s="31">
        <f>Capitulo!AG73</f>
        <v>0</v>
      </c>
      <c r="BN82" s="31">
        <f t="shared" si="44"/>
        <v>0</v>
      </c>
      <c r="BO82" s="31">
        <f t="shared" si="45"/>
        <v>0</v>
      </c>
      <c r="BP82" s="31">
        <f t="shared" si="56"/>
        <v>0</v>
      </c>
      <c r="BQ82" s="35" t="e">
        <f t="shared" si="57"/>
        <v>#DIV/0!</v>
      </c>
      <c r="BR82" s="31">
        <f>Capitulo!AH73</f>
        <v>0</v>
      </c>
    </row>
    <row r="83" spans="7:70">
      <c r="G83" s="33">
        <f>Capitulo!A74</f>
        <v>70</v>
      </c>
      <c r="H83" s="33" t="str">
        <f>Capitulo!B74</f>
        <v>????</v>
      </c>
      <c r="I83" s="33">
        <f>Capitulo!C74</f>
        <v>0</v>
      </c>
      <c r="J83" s="33">
        <f>Capitulo!D74</f>
        <v>0</v>
      </c>
      <c r="K83" s="31">
        <f>Capitulo!E74</f>
        <v>0</v>
      </c>
      <c r="L83" s="31">
        <f>Capitulo!F74</f>
        <v>0</v>
      </c>
      <c r="M83" s="31">
        <f>Capitulo!G74</f>
        <v>0</v>
      </c>
      <c r="N83" s="31">
        <f>Capitulo!H74</f>
        <v>0</v>
      </c>
      <c r="O83" s="31">
        <f>Capitulo!I74</f>
        <v>0</v>
      </c>
      <c r="P83" s="31">
        <f>Capitulo!J74</f>
        <v>0</v>
      </c>
      <c r="Q83" s="31">
        <f>Capitulo!K74</f>
        <v>0</v>
      </c>
      <c r="R83" s="31">
        <f>Capitulo!L74</f>
        <v>0</v>
      </c>
      <c r="S83" s="31">
        <f>Capitulo!M74</f>
        <v>0</v>
      </c>
      <c r="T83" s="31">
        <f>Capitulo!N74</f>
        <v>0</v>
      </c>
      <c r="U83" s="31">
        <f>Capitulo!O74</f>
        <v>0</v>
      </c>
      <c r="V83" s="31">
        <f>Capitulo!P74</f>
        <v>0</v>
      </c>
      <c r="W83" s="31">
        <f>Capitulo!Q74</f>
        <v>0</v>
      </c>
      <c r="X83" s="31">
        <f>Capitulo!R74</f>
        <v>0</v>
      </c>
      <c r="Y83" s="33">
        <f>Capitulo!S74</f>
        <v>0</v>
      </c>
      <c r="Z83" s="47"/>
      <c r="AA83" s="31">
        <f>Capitulo!T74</f>
        <v>0</v>
      </c>
      <c r="AB83" s="48">
        <f>Capitulo!U74</f>
        <v>0</v>
      </c>
      <c r="AC83" s="51"/>
      <c r="AD83" s="31">
        <f>Capitulo!W74</f>
        <v>0</v>
      </c>
      <c r="AE83" s="31">
        <f>Capitulo!X74</f>
        <v>0</v>
      </c>
      <c r="AF83" s="31">
        <f t="shared" si="35"/>
        <v>0</v>
      </c>
      <c r="AG83" s="31">
        <f t="shared" si="36"/>
        <v>0</v>
      </c>
      <c r="AH83" s="35" t="e">
        <f t="shared" si="46"/>
        <v>#DIV/0!</v>
      </c>
      <c r="AI83" s="47"/>
      <c r="AJ83" s="31">
        <f>Capitulo!Y74</f>
        <v>0</v>
      </c>
      <c r="AK83" s="31">
        <f>Capitulo!Z74</f>
        <v>27</v>
      </c>
      <c r="AL83" s="31">
        <f>Capitulo!AA74</f>
        <v>0</v>
      </c>
      <c r="AM83" s="31">
        <f>Capitulo!AB74</f>
        <v>0</v>
      </c>
      <c r="AN83" s="31">
        <f t="shared" si="37"/>
        <v>0</v>
      </c>
      <c r="AO83" s="31">
        <f t="shared" si="47"/>
        <v>0</v>
      </c>
      <c r="AP83" s="31">
        <f t="shared" si="38"/>
        <v>0</v>
      </c>
      <c r="AQ83" s="35" t="e">
        <f t="shared" si="48"/>
        <v>#DIV/0!</v>
      </c>
      <c r="AR83" s="52"/>
      <c r="AS83" s="31">
        <f>Capitulo!AC74</f>
        <v>0</v>
      </c>
      <c r="AT83" s="31">
        <f>Capitulo!AD74</f>
        <v>0</v>
      </c>
      <c r="AU83" s="31">
        <f t="shared" si="39"/>
        <v>0</v>
      </c>
      <c r="AV83" s="31">
        <f t="shared" si="49"/>
        <v>0</v>
      </c>
      <c r="AW83" s="31">
        <f t="shared" si="50"/>
        <v>0</v>
      </c>
      <c r="AX83" s="35" t="e">
        <f t="shared" si="51"/>
        <v>#DIV/0!</v>
      </c>
      <c r="AY83" s="47"/>
      <c r="AZ83" s="31">
        <f>Capitulo!AE74</f>
        <v>0</v>
      </c>
      <c r="BA83" s="31">
        <f t="shared" si="40"/>
        <v>0</v>
      </c>
      <c r="BB83" s="31">
        <f t="shared" si="52"/>
        <v>0</v>
      </c>
      <c r="BC83" s="31">
        <f>Capitulo!Q74</f>
        <v>0</v>
      </c>
      <c r="BD83" s="35" t="e">
        <f t="shared" si="53"/>
        <v>#DIV/0!</v>
      </c>
      <c r="BE83" s="47"/>
      <c r="BF83" s="34">
        <f t="shared" si="41"/>
        <v>0</v>
      </c>
      <c r="BG83" s="31">
        <f t="shared" si="42"/>
        <v>0</v>
      </c>
      <c r="BH83" s="31">
        <f>Capitulo!AF74</f>
        <v>0</v>
      </c>
      <c r="BI83" s="34">
        <f t="shared" si="54"/>
        <v>0</v>
      </c>
      <c r="BJ83" s="34">
        <f t="shared" si="43"/>
        <v>0</v>
      </c>
      <c r="BK83" s="35" t="e">
        <f t="shared" si="55"/>
        <v>#DIV/0!</v>
      </c>
      <c r="BL83" s="47"/>
      <c r="BM83" s="31">
        <f>Capitulo!AG74</f>
        <v>0</v>
      </c>
      <c r="BN83" s="31">
        <f t="shared" si="44"/>
        <v>0</v>
      </c>
      <c r="BO83" s="31">
        <f t="shared" si="45"/>
        <v>0</v>
      </c>
      <c r="BP83" s="31">
        <f t="shared" si="56"/>
        <v>0</v>
      </c>
      <c r="BQ83" s="35" t="e">
        <f>BO83/BP83</f>
        <v>#DIV/0!</v>
      </c>
      <c r="BR83" s="31">
        <f>Capitulo!AH74</f>
        <v>0</v>
      </c>
    </row>
  </sheetData>
  <mergeCells count="6">
    <mergeCell ref="A10:A13"/>
    <mergeCell ref="H2:J8"/>
    <mergeCell ref="B1:C1"/>
    <mergeCell ref="E1:E3"/>
    <mergeCell ref="D1:D3"/>
    <mergeCell ref="F1:F3"/>
  </mergeCells>
  <conditionalFormatting sqref="F4:F7">
    <cfRule type="cellIs" dxfId="43" priority="1" operator="between">
      <formula>0</formula>
      <formula>0.29</formula>
    </cfRule>
    <cfRule type="cellIs" dxfId="42" priority="3" operator="between">
      <formula>0.3</formula>
      <formula>0.49</formula>
    </cfRule>
    <cfRule type="cellIs" dxfId="41" priority="4" operator="between">
      <formula>0.5</formula>
      <formula>0.69</formula>
    </cfRule>
    <cfRule type="cellIs" dxfId="40" priority="5" operator="greaterThanOrEqual">
      <formula>0.7</formula>
    </cfRule>
  </conditionalFormatting>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115"/>
  <sheetViews>
    <sheetView workbookViewId="0">
      <selection activeCell="W5" sqref="W5"/>
    </sheetView>
  </sheetViews>
  <sheetFormatPr defaultColWidth="10.6640625" defaultRowHeight="14.4"/>
  <cols>
    <col min="1" max="1" width="3.33203125" style="7" bestFit="1" customWidth="1"/>
    <col min="2" max="2" width="14.21875" style="26" bestFit="1" customWidth="1"/>
    <col min="3" max="3" width="22.77734375" style="23" bestFit="1" customWidth="1"/>
    <col min="4" max="4" width="37.109375" style="23" bestFit="1" customWidth="1"/>
    <col min="5" max="6" width="8.6640625" hidden="1" customWidth="1"/>
    <col min="7" max="7" width="8.5546875" hidden="1" customWidth="1"/>
    <col min="8" max="8" width="9" hidden="1" customWidth="1"/>
    <col min="9" max="9" width="8.6640625" hidden="1" customWidth="1"/>
    <col min="10" max="10" width="10.44140625" hidden="1" customWidth="1"/>
    <col min="11" max="11" width="11.109375" hidden="1" customWidth="1"/>
    <col min="12" max="12" width="10.44140625" hidden="1" customWidth="1"/>
    <col min="13" max="13" width="11.109375" hidden="1" customWidth="1"/>
    <col min="14" max="14" width="10" hidden="1" customWidth="1"/>
    <col min="15" max="15" width="12" hidden="1" customWidth="1"/>
    <col min="16" max="16" width="22.5546875" style="177" customWidth="1"/>
    <col min="17" max="17" width="10.88671875" hidden="1" customWidth="1"/>
    <col min="18" max="18" width="10.6640625" hidden="1" customWidth="1"/>
    <col min="19" max="19" width="13.44140625" hidden="1" customWidth="1"/>
    <col min="20" max="20" width="9.77734375" hidden="1" customWidth="1"/>
    <col min="21" max="21" width="12.77734375" hidden="1" customWidth="1"/>
    <col min="22" max="22" width="0.33203125" customWidth="1"/>
    <col min="23" max="23" width="10" style="22" bestFit="1" customWidth="1"/>
    <col min="24" max="24" width="10.5546875" style="22" bestFit="1" customWidth="1"/>
    <col min="25" max="25" width="16.6640625" style="22" bestFit="1" customWidth="1"/>
    <col min="26" max="26" width="8.88671875" style="22" bestFit="1" customWidth="1"/>
    <col min="27" max="27" width="14.6640625" style="22" bestFit="1" customWidth="1"/>
    <col min="28" max="28" width="17.5546875" style="22" bestFit="1" customWidth="1"/>
    <col min="29" max="29" width="16.33203125" style="22" bestFit="1" customWidth="1"/>
    <col min="30" max="30" width="11.88671875" style="22" bestFit="1" customWidth="1"/>
    <col min="31" max="31" width="10.109375" style="22" bestFit="1" customWidth="1"/>
    <col min="32" max="32" width="5.77734375" style="22" bestFit="1" customWidth="1"/>
    <col min="33" max="33" width="20" style="22" bestFit="1" customWidth="1"/>
    <col min="34" max="34" width="16.33203125" style="22" bestFit="1" customWidth="1"/>
    <col min="35" max="36" width="10.6640625" style="7"/>
  </cols>
  <sheetData>
    <row r="1" spans="1:36" s="19" customFormat="1" ht="18.600000000000001" thickBot="1">
      <c r="A1" s="37"/>
      <c r="B1" s="38"/>
      <c r="C1" s="39" t="str">
        <f>Capitulo!C1</f>
        <v>BNI Capítulo ????</v>
      </c>
      <c r="D1" s="39"/>
      <c r="E1" s="39"/>
      <c r="F1" s="39"/>
      <c r="G1" s="39"/>
      <c r="H1" s="39"/>
      <c r="I1" s="39"/>
      <c r="J1" s="39"/>
      <c r="K1" s="39"/>
      <c r="L1" s="39"/>
      <c r="M1" s="39"/>
      <c r="N1" s="266" t="s">
        <v>7</v>
      </c>
      <c r="O1" s="266"/>
      <c r="P1" s="266"/>
      <c r="Q1" s="266"/>
      <c r="R1" s="39"/>
      <c r="S1" s="39"/>
      <c r="T1" s="18"/>
      <c r="U1" s="18"/>
      <c r="V1" s="18"/>
      <c r="W1" s="20"/>
      <c r="X1" s="20"/>
      <c r="Y1" s="20"/>
      <c r="Z1" s="20"/>
      <c r="AA1" s="20"/>
      <c r="AB1" s="20"/>
      <c r="AC1" s="20"/>
      <c r="AD1" s="20"/>
      <c r="AE1" s="20"/>
      <c r="AF1" s="20"/>
      <c r="AG1" s="20"/>
      <c r="AH1" s="20"/>
      <c r="AI1" s="17"/>
      <c r="AJ1" s="17"/>
    </row>
    <row r="2" spans="1:36" s="4" customFormat="1" ht="18.600000000000001" thickBot="1">
      <c r="A2" s="40"/>
      <c r="B2" s="41"/>
      <c r="C2" s="42" t="s">
        <v>8</v>
      </c>
      <c r="D2" s="183">
        <f>Capitulo!D2</f>
        <v>45449</v>
      </c>
      <c r="E2" s="44"/>
      <c r="F2" s="44"/>
      <c r="G2" s="44"/>
      <c r="H2" s="44"/>
      <c r="I2" s="44"/>
      <c r="J2" s="44"/>
      <c r="K2" s="44"/>
      <c r="L2" s="44"/>
      <c r="M2" s="44"/>
      <c r="N2" s="44"/>
      <c r="O2" s="44"/>
      <c r="P2" s="45"/>
      <c r="Q2" s="44"/>
      <c r="R2" s="44"/>
      <c r="S2" s="44"/>
      <c r="T2" s="15"/>
      <c r="U2" s="15"/>
      <c r="V2" s="15"/>
      <c r="W2" s="16"/>
      <c r="X2" s="16"/>
      <c r="Y2" s="16"/>
      <c r="Z2" s="16"/>
      <c r="AA2" s="16"/>
      <c r="AB2" s="16"/>
      <c r="AC2" s="16"/>
      <c r="AD2" s="16"/>
      <c r="AE2" s="16"/>
      <c r="AF2" s="16"/>
      <c r="AG2" s="16"/>
      <c r="AH2" s="16"/>
      <c r="AI2" s="5"/>
      <c r="AJ2" s="5"/>
    </row>
    <row r="3" spans="1:36" s="4" customFormat="1" ht="18.600000000000001" thickBot="1">
      <c r="A3" s="40"/>
      <c r="B3" s="41"/>
      <c r="C3" s="42" t="s">
        <v>9</v>
      </c>
      <c r="D3" s="183">
        <f>Capitulo!D3</f>
        <v>45638</v>
      </c>
      <c r="E3" s="44"/>
      <c r="F3" s="44"/>
      <c r="G3" s="44"/>
      <c r="H3" s="44"/>
      <c r="I3" s="44"/>
      <c r="J3" s="44"/>
      <c r="K3" s="44"/>
      <c r="L3" s="44"/>
      <c r="M3" s="44"/>
      <c r="N3" s="46">
        <f>D3-D2</f>
        <v>189</v>
      </c>
      <c r="O3" s="44"/>
      <c r="P3" s="45" t="s">
        <v>10</v>
      </c>
      <c r="Q3" s="44">
        <f>Capitulo!Q3</f>
        <v>27</v>
      </c>
      <c r="R3" s="44"/>
      <c r="S3" s="44"/>
      <c r="T3" s="15"/>
      <c r="U3" s="15"/>
      <c r="V3" s="15"/>
      <c r="W3" s="16"/>
      <c r="X3" s="16"/>
      <c r="Y3" s="16"/>
      <c r="Z3" s="16"/>
      <c r="AA3" s="16"/>
      <c r="AB3" s="16"/>
      <c r="AC3" s="16"/>
      <c r="AD3" s="16"/>
      <c r="AE3" s="16"/>
      <c r="AF3" s="16"/>
      <c r="AG3" s="16"/>
      <c r="AH3" s="16"/>
      <c r="AI3" s="5"/>
      <c r="AJ3" s="5"/>
    </row>
    <row r="4" spans="1:36" s="176" customFormat="1">
      <c r="A4" s="6"/>
      <c r="B4" s="1" t="s">
        <v>11</v>
      </c>
      <c r="C4" s="1" t="s">
        <v>12</v>
      </c>
      <c r="D4" s="1" t="s">
        <v>13</v>
      </c>
      <c r="E4" s="1" t="s">
        <v>14</v>
      </c>
      <c r="F4" s="1" t="s">
        <v>15</v>
      </c>
      <c r="G4" s="1" t="s">
        <v>16</v>
      </c>
      <c r="H4" s="1" t="s">
        <v>17</v>
      </c>
      <c r="I4" s="1" t="s">
        <v>18</v>
      </c>
      <c r="J4" s="1" t="s">
        <v>19</v>
      </c>
      <c r="K4" s="1" t="s">
        <v>20</v>
      </c>
      <c r="L4" s="1" t="s">
        <v>21</v>
      </c>
      <c r="M4" s="1" t="s">
        <v>22</v>
      </c>
      <c r="N4" s="1" t="s">
        <v>23</v>
      </c>
      <c r="O4" s="1" t="s">
        <v>24</v>
      </c>
      <c r="P4" s="2" t="s">
        <v>25</v>
      </c>
      <c r="Q4" s="1" t="s">
        <v>26</v>
      </c>
      <c r="R4" s="3"/>
      <c r="S4" s="3" t="s">
        <v>27</v>
      </c>
      <c r="T4" s="3" t="s">
        <v>28</v>
      </c>
      <c r="U4" s="3" t="s">
        <v>29</v>
      </c>
      <c r="V4" s="3"/>
      <c r="W4" s="21" t="s">
        <v>30</v>
      </c>
      <c r="X4" s="21" t="s">
        <v>31</v>
      </c>
      <c r="Y4" s="21" t="s">
        <v>32</v>
      </c>
      <c r="Z4" s="21" t="s">
        <v>10</v>
      </c>
      <c r="AA4" s="21" t="s">
        <v>33</v>
      </c>
      <c r="AB4" s="21" t="s">
        <v>34</v>
      </c>
      <c r="AC4" s="21" t="s">
        <v>35</v>
      </c>
      <c r="AD4" s="21" t="s">
        <v>36</v>
      </c>
      <c r="AE4" s="21" t="s">
        <v>37</v>
      </c>
      <c r="AF4" s="21" t="s">
        <v>25</v>
      </c>
      <c r="AG4" s="21" t="s">
        <v>38</v>
      </c>
      <c r="AH4" s="21" t="s">
        <v>39</v>
      </c>
      <c r="AI4" s="6"/>
      <c r="AJ4" s="6"/>
    </row>
    <row r="5" spans="1:36" s="7" customFormat="1">
      <c r="A5" s="191"/>
      <c r="B5" s="195" t="str">
        <f>Capitulo!B24</f>
        <v>????</v>
      </c>
      <c r="C5" s="195">
        <f>Capitulo!C24</f>
        <v>0</v>
      </c>
      <c r="D5" s="195">
        <f>Capitulo!D24</f>
        <v>0</v>
      </c>
      <c r="E5" s="195">
        <f>Capitulo!E24</f>
        <v>0</v>
      </c>
      <c r="F5" s="195">
        <f>Capitulo!F24</f>
        <v>0</v>
      </c>
      <c r="G5" s="195">
        <f>Capitulo!G24</f>
        <v>0</v>
      </c>
      <c r="H5" s="195">
        <f>Capitulo!H24</f>
        <v>0</v>
      </c>
      <c r="I5" s="195">
        <f>Capitulo!I24</f>
        <v>0</v>
      </c>
      <c r="J5" s="195">
        <f>Capitulo!J24</f>
        <v>0</v>
      </c>
      <c r="K5" s="195">
        <f>Capitulo!K24</f>
        <v>0</v>
      </c>
      <c r="L5" s="195">
        <f>Capitulo!L24</f>
        <v>0</v>
      </c>
      <c r="M5" s="195">
        <f>Capitulo!M24</f>
        <v>0</v>
      </c>
      <c r="N5" s="195">
        <f>Capitulo!N24</f>
        <v>0</v>
      </c>
      <c r="O5" s="195">
        <f>Capitulo!O24</f>
        <v>0</v>
      </c>
      <c r="P5" s="244">
        <f>Capitulo!P24</f>
        <v>0</v>
      </c>
      <c r="Q5" s="195">
        <f>Capitulo!Q24</f>
        <v>0</v>
      </c>
      <c r="R5" s="195">
        <f>Capitulo!R24</f>
        <v>0</v>
      </c>
      <c r="S5" s="195">
        <f>Capitulo!S24</f>
        <v>0</v>
      </c>
      <c r="T5" s="195">
        <f>Capitulo!T24</f>
        <v>0</v>
      </c>
      <c r="U5" s="195">
        <f>Capitulo!U24</f>
        <v>0</v>
      </c>
      <c r="V5"/>
      <c r="W5" s="22">
        <f t="shared" ref="W5:W74" si="0">IF(C5=0,0,IF(F5=0,"15")+IF(F5=1,"10")+IF(F5=2,"5")+IF(F5&gt;2,"0"))</f>
        <v>0</v>
      </c>
      <c r="X5" s="22">
        <f t="shared" ref="X5:X74" si="1">IF(C5=0,0,IF(G5=0,"5")+IF(G5&gt;1,"0"))</f>
        <v>0</v>
      </c>
      <c r="Y5" s="22">
        <f t="shared" ref="Y5:Y75" si="2">J5+K5</f>
        <v>0</v>
      </c>
      <c r="Z5" s="22">
        <f t="shared" ref="Z5:Z75" si="3">$Q$3</f>
        <v>27</v>
      </c>
      <c r="AA5" s="22">
        <f t="shared" ref="AA5:AA75" si="4">Y5/Z5</f>
        <v>0</v>
      </c>
      <c r="AB5" s="22">
        <f t="shared" ref="AB5:AB75" si="5">IF(AA5&gt;=1.2,"20")+IF(AND(AA5&gt;=1,AA5&lt;1.2),"15")+ IF(AND(AA5&gt;=0.75,AA5&lt;1),"10")+ IF(AND(AA5&gt;=0.5,AA5&lt;0.75),"5")+IF(AA5&lt;0.5,"0")</f>
        <v>0</v>
      </c>
      <c r="AC5" s="22">
        <f t="shared" ref="AC5:AC75" si="6">O5/Z5</f>
        <v>0</v>
      </c>
      <c r="AD5" s="22">
        <f t="shared" ref="AD5:AD75" si="7">IF(AC5&gt;=0.75,"10")+ IF(AND(AC5&gt;0,AC5&lt;0.75),"5")+IF(AC5&lt;=0,"0")</f>
        <v>0</v>
      </c>
      <c r="AE5" s="22">
        <f t="shared" ref="AE5:AE75" si="8">IF(Q5=0,"0")+IF(Q5&gt;1,"15")</f>
        <v>0</v>
      </c>
      <c r="AF5" s="22">
        <f t="shared" ref="AF5:AF75" si="9">IF(P5&gt;=60000,"15")+IF(AND(P5&gt;=30000,P5&lt;59999),"10")+IF(P5&lt;15000,"0")</f>
        <v>0</v>
      </c>
      <c r="AG5" s="22">
        <f t="shared" ref="AG5:AG75" si="10">N5/Z5</f>
        <v>0</v>
      </c>
      <c r="AH5" s="22">
        <f t="shared" ref="AH5:AH75" si="11">IF(AG5&gt;=0.5,"20")+IF(AND(AG5&gt;=0.25,AG5&lt;0.5),"15")+ IF(AND(AG5&gt;=0.167,AG5&lt;0.25),"10")+ IF(AND(AG5&gt;=0.083,AG5&lt;0.167),"5")+IF(AG5&lt;0.083,"0")</f>
        <v>0</v>
      </c>
    </row>
    <row r="6" spans="1:36" s="7" customFormat="1">
      <c r="A6" s="195"/>
      <c r="B6" s="188"/>
      <c r="C6" s="188"/>
      <c r="D6" s="96" t="s">
        <v>40</v>
      </c>
      <c r="E6" s="192">
        <f t="shared" ref="E6:Q6" si="12">SUM(E2:E5)</f>
        <v>0</v>
      </c>
      <c r="F6" s="192">
        <f t="shared" si="12"/>
        <v>0</v>
      </c>
      <c r="G6" s="192">
        <f t="shared" si="12"/>
        <v>0</v>
      </c>
      <c r="H6" s="192">
        <f t="shared" si="12"/>
        <v>0</v>
      </c>
      <c r="I6" s="192">
        <f t="shared" si="12"/>
        <v>0</v>
      </c>
      <c r="J6" s="192">
        <f t="shared" si="12"/>
        <v>0</v>
      </c>
      <c r="K6" s="192">
        <f t="shared" si="12"/>
        <v>0</v>
      </c>
      <c r="L6" s="192">
        <f t="shared" si="12"/>
        <v>0</v>
      </c>
      <c r="M6" s="192">
        <f t="shared" si="12"/>
        <v>0</v>
      </c>
      <c r="N6" s="192">
        <f t="shared" si="12"/>
        <v>189</v>
      </c>
      <c r="O6" s="192">
        <f t="shared" si="12"/>
        <v>0</v>
      </c>
      <c r="P6" s="245">
        <f t="shared" si="12"/>
        <v>0</v>
      </c>
      <c r="Q6" s="192">
        <f t="shared" si="12"/>
        <v>27</v>
      </c>
      <c r="R6" s="36"/>
      <c r="S6" s="36"/>
      <c r="T6"/>
      <c r="U6"/>
      <c r="V6"/>
      <c r="W6" s="22">
        <f t="shared" si="0"/>
        <v>0</v>
      </c>
      <c r="X6" s="22">
        <f t="shared" si="1"/>
        <v>0</v>
      </c>
      <c r="Y6" s="22">
        <f t="shared" si="2"/>
        <v>0</v>
      </c>
      <c r="Z6" s="22">
        <f t="shared" si="3"/>
        <v>27</v>
      </c>
      <c r="AA6" s="22">
        <f t="shared" si="4"/>
        <v>0</v>
      </c>
      <c r="AB6" s="22">
        <f t="shared" si="5"/>
        <v>0</v>
      </c>
      <c r="AC6" s="22">
        <f t="shared" si="6"/>
        <v>0</v>
      </c>
      <c r="AD6" s="22">
        <f t="shared" si="7"/>
        <v>0</v>
      </c>
      <c r="AE6" s="22">
        <f t="shared" si="8"/>
        <v>15</v>
      </c>
      <c r="AF6" s="22">
        <f t="shared" si="9"/>
        <v>0</v>
      </c>
      <c r="AG6" s="22">
        <f t="shared" si="10"/>
        <v>7</v>
      </c>
      <c r="AH6" s="22">
        <f t="shared" si="11"/>
        <v>20</v>
      </c>
    </row>
    <row r="7" spans="1:36" s="7" customFormat="1">
      <c r="A7" s="195"/>
      <c r="B7" s="195" t="str">
        <f>Capitulo!B21</f>
        <v>????</v>
      </c>
      <c r="C7" s="195">
        <f>Capitulo!C21</f>
        <v>0</v>
      </c>
      <c r="D7" s="195">
        <f>Capitulo!D21</f>
        <v>0</v>
      </c>
      <c r="E7" s="195">
        <f>Capitulo!E21</f>
        <v>0</v>
      </c>
      <c r="F7" s="195">
        <f>Capitulo!F21</f>
        <v>0</v>
      </c>
      <c r="G7" s="195">
        <f>Capitulo!G21</f>
        <v>0</v>
      </c>
      <c r="H7" s="195">
        <f>Capitulo!H21</f>
        <v>0</v>
      </c>
      <c r="I7" s="195">
        <f>Capitulo!I21</f>
        <v>0</v>
      </c>
      <c r="J7" s="195">
        <f>Capitulo!J21</f>
        <v>0</v>
      </c>
      <c r="K7" s="195">
        <f>Capitulo!K21</f>
        <v>0</v>
      </c>
      <c r="L7" s="195">
        <f>Capitulo!L21</f>
        <v>0</v>
      </c>
      <c r="M7" s="195">
        <f>Capitulo!M21</f>
        <v>0</v>
      </c>
      <c r="N7" s="195">
        <f>Capitulo!N21</f>
        <v>0</v>
      </c>
      <c r="O7" s="195">
        <f>Capitulo!O21</f>
        <v>0</v>
      </c>
      <c r="P7" s="244">
        <f>Capitulo!P21</f>
        <v>0</v>
      </c>
      <c r="Q7" s="195">
        <f>Capitulo!Q21</f>
        <v>0</v>
      </c>
      <c r="R7" s="195">
        <f>Capitulo!R21</f>
        <v>0</v>
      </c>
      <c r="S7" s="195">
        <f>Capitulo!S21</f>
        <v>0</v>
      </c>
      <c r="T7" s="195">
        <f>Capitulo!T21</f>
        <v>0</v>
      </c>
      <c r="U7" s="195">
        <f>Capitulo!U21</f>
        <v>0</v>
      </c>
      <c r="V7"/>
      <c r="W7" s="22">
        <f t="shared" si="0"/>
        <v>0</v>
      </c>
      <c r="X7" s="22">
        <f t="shared" si="1"/>
        <v>0</v>
      </c>
      <c r="Y7" s="22">
        <f t="shared" si="2"/>
        <v>0</v>
      </c>
      <c r="Z7" s="22">
        <f t="shared" si="3"/>
        <v>27</v>
      </c>
      <c r="AA7" s="22">
        <f t="shared" si="4"/>
        <v>0</v>
      </c>
      <c r="AB7" s="22">
        <f t="shared" si="5"/>
        <v>0</v>
      </c>
      <c r="AC7" s="22">
        <f t="shared" si="6"/>
        <v>0</v>
      </c>
      <c r="AD7" s="22">
        <f t="shared" si="7"/>
        <v>0</v>
      </c>
      <c r="AE7" s="22">
        <f t="shared" si="8"/>
        <v>0</v>
      </c>
      <c r="AF7" s="22">
        <f t="shared" si="9"/>
        <v>0</v>
      </c>
      <c r="AG7" s="22">
        <f t="shared" si="10"/>
        <v>0</v>
      </c>
      <c r="AH7" s="22">
        <f t="shared" si="11"/>
        <v>0</v>
      </c>
    </row>
    <row r="8" spans="1:36" s="7" customFormat="1">
      <c r="A8" s="195"/>
      <c r="B8" s="195" t="str">
        <f>Capitulo!B38</f>
        <v>????</v>
      </c>
      <c r="C8" s="195">
        <f>Capitulo!C38</f>
        <v>0</v>
      </c>
      <c r="D8" s="195">
        <f>Capitulo!D38</f>
        <v>0</v>
      </c>
      <c r="E8" s="195">
        <f>Capitulo!E38</f>
        <v>0</v>
      </c>
      <c r="F8" s="195">
        <f>Capitulo!F38</f>
        <v>0</v>
      </c>
      <c r="G8" s="195">
        <f>Capitulo!G38</f>
        <v>0</v>
      </c>
      <c r="H8" s="195">
        <f>Capitulo!H38</f>
        <v>0</v>
      </c>
      <c r="I8" s="195">
        <f>Capitulo!I38</f>
        <v>0</v>
      </c>
      <c r="J8" s="195">
        <f>Capitulo!J38</f>
        <v>0</v>
      </c>
      <c r="K8" s="195">
        <f>Capitulo!K38</f>
        <v>0</v>
      </c>
      <c r="L8" s="195">
        <f>Capitulo!L38</f>
        <v>0</v>
      </c>
      <c r="M8" s="195">
        <f>Capitulo!M38</f>
        <v>0</v>
      </c>
      <c r="N8" s="195">
        <f>Capitulo!N38</f>
        <v>0</v>
      </c>
      <c r="O8" s="195">
        <f>Capitulo!O38</f>
        <v>0</v>
      </c>
      <c r="P8" s="244">
        <f>Capitulo!P38</f>
        <v>0</v>
      </c>
      <c r="Q8" s="195">
        <f>Capitulo!Q38</f>
        <v>0</v>
      </c>
      <c r="R8" s="195">
        <f>Capitulo!R38</f>
        <v>0</v>
      </c>
      <c r="S8" s="195">
        <f>Capitulo!S38</f>
        <v>0</v>
      </c>
      <c r="T8" s="195">
        <f>Capitulo!T38</f>
        <v>0</v>
      </c>
      <c r="U8" s="195">
        <f>Capitulo!U38</f>
        <v>0</v>
      </c>
      <c r="V8"/>
      <c r="W8" s="22">
        <f t="shared" si="0"/>
        <v>0</v>
      </c>
      <c r="X8" s="22">
        <f t="shared" si="1"/>
        <v>0</v>
      </c>
      <c r="Y8" s="22">
        <f t="shared" si="2"/>
        <v>0</v>
      </c>
      <c r="Z8" s="22">
        <f t="shared" si="3"/>
        <v>27</v>
      </c>
      <c r="AA8" s="22">
        <f t="shared" si="4"/>
        <v>0</v>
      </c>
      <c r="AB8" s="22">
        <f t="shared" si="5"/>
        <v>0</v>
      </c>
      <c r="AC8" s="22">
        <f t="shared" si="6"/>
        <v>0</v>
      </c>
      <c r="AD8" s="22">
        <f t="shared" si="7"/>
        <v>0</v>
      </c>
      <c r="AE8" s="22">
        <f t="shared" si="8"/>
        <v>0</v>
      </c>
      <c r="AF8" s="22">
        <f t="shared" si="9"/>
        <v>0</v>
      </c>
      <c r="AG8" s="22">
        <f t="shared" si="10"/>
        <v>0</v>
      </c>
      <c r="AH8" s="22">
        <f t="shared" si="11"/>
        <v>0</v>
      </c>
    </row>
    <row r="9" spans="1:36" s="7" customFormat="1">
      <c r="A9" s="195"/>
      <c r="B9" s="195" t="str">
        <f>Capitulo!B5</f>
        <v>????</v>
      </c>
      <c r="C9" s="195">
        <f>Capitulo!C5</f>
        <v>0</v>
      </c>
      <c r="D9" s="195">
        <f>Capitulo!D5</f>
        <v>0</v>
      </c>
      <c r="E9" s="195">
        <f>Capitulo!E5</f>
        <v>0</v>
      </c>
      <c r="F9" s="195">
        <f>Capitulo!F5</f>
        <v>0</v>
      </c>
      <c r="G9" s="195">
        <f>Capitulo!G5</f>
        <v>0</v>
      </c>
      <c r="H9" s="195">
        <f>Capitulo!H5</f>
        <v>0</v>
      </c>
      <c r="I9" s="195">
        <f>Capitulo!I5</f>
        <v>0</v>
      </c>
      <c r="J9" s="195">
        <f>Capitulo!J5</f>
        <v>0</v>
      </c>
      <c r="K9" s="195">
        <f>Capitulo!K5</f>
        <v>0</v>
      </c>
      <c r="L9" s="195">
        <f>Capitulo!L5</f>
        <v>0</v>
      </c>
      <c r="M9" s="195">
        <f>Capitulo!M5</f>
        <v>0</v>
      </c>
      <c r="N9" s="195">
        <f>Capitulo!N5</f>
        <v>0</v>
      </c>
      <c r="O9" s="195">
        <f>Capitulo!O5</f>
        <v>0</v>
      </c>
      <c r="P9" s="244">
        <f>Capitulo!P5</f>
        <v>0</v>
      </c>
      <c r="Q9" s="195">
        <f>Capitulo!Q5</f>
        <v>0</v>
      </c>
      <c r="R9" s="195">
        <f>Capitulo!R5</f>
        <v>0</v>
      </c>
      <c r="S9" s="195">
        <f>Capitulo!S5</f>
        <v>0</v>
      </c>
      <c r="T9" s="195">
        <f>Capitulo!T5</f>
        <v>0</v>
      </c>
      <c r="U9" s="195">
        <f>Capitulo!U5</f>
        <v>0</v>
      </c>
      <c r="V9"/>
      <c r="W9" s="22">
        <f t="shared" si="0"/>
        <v>0</v>
      </c>
      <c r="X9" s="22">
        <f t="shared" si="1"/>
        <v>0</v>
      </c>
      <c r="Y9" s="22">
        <f t="shared" si="2"/>
        <v>0</v>
      </c>
      <c r="Z9" s="22">
        <f t="shared" si="3"/>
        <v>27</v>
      </c>
      <c r="AA9" s="22">
        <f t="shared" si="4"/>
        <v>0</v>
      </c>
      <c r="AB9" s="22">
        <f t="shared" si="5"/>
        <v>0</v>
      </c>
      <c r="AC9" s="22">
        <f t="shared" si="6"/>
        <v>0</v>
      </c>
      <c r="AD9" s="22">
        <f t="shared" si="7"/>
        <v>0</v>
      </c>
      <c r="AE9" s="22">
        <f t="shared" si="8"/>
        <v>0</v>
      </c>
      <c r="AF9" s="22">
        <f t="shared" si="9"/>
        <v>0</v>
      </c>
      <c r="AG9" s="22">
        <f t="shared" si="10"/>
        <v>0</v>
      </c>
      <c r="AH9" s="22">
        <f t="shared" si="11"/>
        <v>0</v>
      </c>
    </row>
    <row r="10" spans="1:36" s="7" customFormat="1">
      <c r="A10" s="195"/>
      <c r="B10" s="195" t="str">
        <f>Capitulo!B15</f>
        <v>????</v>
      </c>
      <c r="C10" s="195">
        <f>Capitulo!C15</f>
        <v>0</v>
      </c>
      <c r="D10" s="195">
        <f>Capitulo!D15</f>
        <v>0</v>
      </c>
      <c r="E10" s="195">
        <f>Capitulo!E15</f>
        <v>0</v>
      </c>
      <c r="F10" s="195">
        <f>Capitulo!F15</f>
        <v>0</v>
      </c>
      <c r="G10" s="195">
        <f>Capitulo!G15</f>
        <v>0</v>
      </c>
      <c r="H10" s="195">
        <f>Capitulo!H15</f>
        <v>0</v>
      </c>
      <c r="I10" s="195">
        <f>Capitulo!I15</f>
        <v>0</v>
      </c>
      <c r="J10" s="195">
        <f>Capitulo!J15</f>
        <v>0</v>
      </c>
      <c r="K10" s="195">
        <f>Capitulo!K15</f>
        <v>0</v>
      </c>
      <c r="L10" s="195">
        <f>Capitulo!L15</f>
        <v>0</v>
      </c>
      <c r="M10" s="195">
        <f>Capitulo!M15</f>
        <v>0</v>
      </c>
      <c r="N10" s="195">
        <f>Capitulo!N15</f>
        <v>0</v>
      </c>
      <c r="O10" s="195">
        <f>Capitulo!O15</f>
        <v>0</v>
      </c>
      <c r="P10" s="244">
        <f>Capitulo!P15</f>
        <v>0</v>
      </c>
      <c r="Q10" s="195">
        <f>Capitulo!Q15</f>
        <v>0</v>
      </c>
      <c r="R10" s="195">
        <f>Capitulo!R15</f>
        <v>0</v>
      </c>
      <c r="S10" s="195">
        <f>Capitulo!S15</f>
        <v>0</v>
      </c>
      <c r="T10" s="195">
        <f>Capitulo!T15</f>
        <v>0</v>
      </c>
      <c r="U10" s="195">
        <f>Capitulo!U15</f>
        <v>0</v>
      </c>
      <c r="V10"/>
      <c r="W10" s="22">
        <f t="shared" si="0"/>
        <v>0</v>
      </c>
      <c r="X10" s="22">
        <f t="shared" si="1"/>
        <v>0</v>
      </c>
      <c r="Y10" s="22">
        <f t="shared" si="2"/>
        <v>0</v>
      </c>
      <c r="Z10" s="22">
        <f t="shared" si="3"/>
        <v>27</v>
      </c>
      <c r="AA10" s="22">
        <f t="shared" si="4"/>
        <v>0</v>
      </c>
      <c r="AB10" s="22">
        <f t="shared" si="5"/>
        <v>0</v>
      </c>
      <c r="AC10" s="22">
        <f t="shared" si="6"/>
        <v>0</v>
      </c>
      <c r="AD10" s="22">
        <f t="shared" si="7"/>
        <v>0</v>
      </c>
      <c r="AE10" s="22">
        <f t="shared" si="8"/>
        <v>0</v>
      </c>
      <c r="AF10" s="22">
        <f t="shared" si="9"/>
        <v>0</v>
      </c>
      <c r="AG10" s="22">
        <f t="shared" si="10"/>
        <v>0</v>
      </c>
      <c r="AH10" s="22">
        <f t="shared" si="11"/>
        <v>0</v>
      </c>
    </row>
    <row r="11" spans="1:36" s="7" customFormat="1">
      <c r="A11" s="195"/>
      <c r="B11" s="195" t="str">
        <f>Capitulo!B13</f>
        <v>????</v>
      </c>
      <c r="C11" s="195">
        <f>Capitulo!C13</f>
        <v>0</v>
      </c>
      <c r="D11" s="195">
        <f>Capitulo!D13</f>
        <v>0</v>
      </c>
      <c r="E11" s="195">
        <f>Capitulo!E13</f>
        <v>0</v>
      </c>
      <c r="F11" s="195">
        <f>Capitulo!F13</f>
        <v>0</v>
      </c>
      <c r="G11" s="195">
        <f>Capitulo!G13</f>
        <v>0</v>
      </c>
      <c r="H11" s="195">
        <f>Capitulo!H13</f>
        <v>0</v>
      </c>
      <c r="I11" s="195">
        <f>Capitulo!I13</f>
        <v>0</v>
      </c>
      <c r="J11" s="195">
        <f>Capitulo!J13</f>
        <v>0</v>
      </c>
      <c r="K11" s="195">
        <f>Capitulo!K13</f>
        <v>0</v>
      </c>
      <c r="L11" s="195">
        <f>Capitulo!L13</f>
        <v>0</v>
      </c>
      <c r="M11" s="195">
        <f>Capitulo!M13</f>
        <v>0</v>
      </c>
      <c r="N11" s="195">
        <f>Capitulo!N13</f>
        <v>0</v>
      </c>
      <c r="O11" s="195">
        <f>Capitulo!O13</f>
        <v>0</v>
      </c>
      <c r="P11" s="244">
        <f>Capitulo!P13</f>
        <v>0</v>
      </c>
      <c r="Q11" s="195">
        <f>Capitulo!Q13</f>
        <v>0</v>
      </c>
      <c r="R11" s="195">
        <f>Capitulo!R13</f>
        <v>0</v>
      </c>
      <c r="S11" s="195">
        <f>Capitulo!S13</f>
        <v>0</v>
      </c>
      <c r="T11" s="195">
        <f>Capitulo!T13</f>
        <v>0</v>
      </c>
      <c r="U11" s="195">
        <f>Capitulo!U13</f>
        <v>0</v>
      </c>
      <c r="V11"/>
      <c r="W11" s="22">
        <f t="shared" si="0"/>
        <v>0</v>
      </c>
      <c r="X11" s="22">
        <f t="shared" si="1"/>
        <v>0</v>
      </c>
      <c r="Y11" s="22">
        <f t="shared" si="2"/>
        <v>0</v>
      </c>
      <c r="Z11" s="22">
        <f t="shared" si="3"/>
        <v>27</v>
      </c>
      <c r="AA11" s="22">
        <f t="shared" si="4"/>
        <v>0</v>
      </c>
      <c r="AB11" s="22">
        <f t="shared" si="5"/>
        <v>0</v>
      </c>
      <c r="AC11" s="22">
        <f t="shared" si="6"/>
        <v>0</v>
      </c>
      <c r="AD11" s="22">
        <f t="shared" si="7"/>
        <v>0</v>
      </c>
      <c r="AE11" s="22">
        <f t="shared" si="8"/>
        <v>0</v>
      </c>
      <c r="AF11" s="22">
        <f t="shared" si="9"/>
        <v>0</v>
      </c>
      <c r="AG11" s="22">
        <f t="shared" si="10"/>
        <v>0</v>
      </c>
      <c r="AH11" s="22">
        <f t="shared" si="11"/>
        <v>0</v>
      </c>
    </row>
    <row r="12" spans="1:36" s="7" customFormat="1">
      <c r="A12" s="195"/>
      <c r="B12" s="195" t="str">
        <f>Capitulo!B12</f>
        <v>????</v>
      </c>
      <c r="C12" s="195">
        <f>Capitulo!C12</f>
        <v>0</v>
      </c>
      <c r="D12" s="195">
        <f>Capitulo!D12</f>
        <v>0</v>
      </c>
      <c r="E12" s="195">
        <f>Capitulo!E12</f>
        <v>0</v>
      </c>
      <c r="F12" s="195">
        <f>Capitulo!F12</f>
        <v>0</v>
      </c>
      <c r="G12" s="195">
        <f>Capitulo!G12</f>
        <v>0</v>
      </c>
      <c r="H12" s="195">
        <f>Capitulo!H12</f>
        <v>0</v>
      </c>
      <c r="I12" s="195">
        <f>Capitulo!I12</f>
        <v>0</v>
      </c>
      <c r="J12" s="195">
        <f>Capitulo!J12</f>
        <v>0</v>
      </c>
      <c r="K12" s="195">
        <f>Capitulo!K12</f>
        <v>0</v>
      </c>
      <c r="L12" s="195">
        <f>Capitulo!L12</f>
        <v>0</v>
      </c>
      <c r="M12" s="195">
        <f>Capitulo!M12</f>
        <v>0</v>
      </c>
      <c r="N12" s="195">
        <f>Capitulo!N12</f>
        <v>0</v>
      </c>
      <c r="O12" s="195">
        <f>Capitulo!O12</f>
        <v>0</v>
      </c>
      <c r="P12" s="244">
        <f>Capitulo!P12</f>
        <v>0</v>
      </c>
      <c r="Q12" s="195">
        <f>Capitulo!Q12</f>
        <v>0</v>
      </c>
      <c r="R12" s="195">
        <f>Capitulo!R12</f>
        <v>0</v>
      </c>
      <c r="S12" s="195">
        <f>Capitulo!S12</f>
        <v>0</v>
      </c>
      <c r="T12" s="195">
        <f>Capitulo!T12</f>
        <v>0</v>
      </c>
      <c r="U12" s="195">
        <f>Capitulo!U12</f>
        <v>0</v>
      </c>
      <c r="V12"/>
      <c r="W12" s="22">
        <f t="shared" si="0"/>
        <v>0</v>
      </c>
      <c r="X12" s="22">
        <f t="shared" si="1"/>
        <v>0</v>
      </c>
      <c r="Y12" s="22">
        <f t="shared" si="2"/>
        <v>0</v>
      </c>
      <c r="Z12" s="22">
        <f t="shared" si="3"/>
        <v>27</v>
      </c>
      <c r="AA12" s="22">
        <f t="shared" si="4"/>
        <v>0</v>
      </c>
      <c r="AB12" s="22">
        <f t="shared" si="5"/>
        <v>0</v>
      </c>
      <c r="AC12" s="22">
        <f t="shared" si="6"/>
        <v>0</v>
      </c>
      <c r="AD12" s="22">
        <f t="shared" si="7"/>
        <v>0</v>
      </c>
      <c r="AE12" s="22">
        <f t="shared" si="8"/>
        <v>0</v>
      </c>
      <c r="AF12" s="22">
        <f t="shared" si="9"/>
        <v>0</v>
      </c>
      <c r="AG12" s="22">
        <f t="shared" si="10"/>
        <v>0</v>
      </c>
      <c r="AH12" s="22">
        <f t="shared" si="11"/>
        <v>0</v>
      </c>
    </row>
    <row r="13" spans="1:36" s="7" customFormat="1">
      <c r="A13" s="195"/>
      <c r="B13" s="195" t="str">
        <f>Capitulo!B45</f>
        <v>????</v>
      </c>
      <c r="C13" s="195">
        <f>Capitulo!C45</f>
        <v>0</v>
      </c>
      <c r="D13" s="195">
        <f>Capitulo!D45</f>
        <v>0</v>
      </c>
      <c r="E13" s="195">
        <f>Capitulo!E45</f>
        <v>0</v>
      </c>
      <c r="F13" s="195">
        <f>Capitulo!F45</f>
        <v>0</v>
      </c>
      <c r="G13" s="195">
        <f>Capitulo!G45</f>
        <v>0</v>
      </c>
      <c r="H13" s="195">
        <f>Capitulo!H45</f>
        <v>0</v>
      </c>
      <c r="I13" s="195">
        <f>Capitulo!I45</f>
        <v>0</v>
      </c>
      <c r="J13" s="195">
        <f>Capitulo!J45</f>
        <v>0</v>
      </c>
      <c r="K13" s="195">
        <f>Capitulo!K45</f>
        <v>0</v>
      </c>
      <c r="L13" s="195">
        <f>Capitulo!L45</f>
        <v>0</v>
      </c>
      <c r="M13" s="195">
        <f>Capitulo!M45</f>
        <v>0</v>
      </c>
      <c r="N13" s="195">
        <f>Capitulo!N45</f>
        <v>0</v>
      </c>
      <c r="O13" s="195">
        <f>Capitulo!O45</f>
        <v>0</v>
      </c>
      <c r="P13" s="244">
        <f>Capitulo!P45</f>
        <v>0</v>
      </c>
      <c r="Q13" s="195">
        <f>Capitulo!Q45</f>
        <v>0</v>
      </c>
      <c r="R13" s="195">
        <f>Capitulo!R45</f>
        <v>0</v>
      </c>
      <c r="S13" s="195">
        <f>Capitulo!S45</f>
        <v>0</v>
      </c>
      <c r="T13" s="195">
        <f>Capitulo!T45</f>
        <v>0</v>
      </c>
      <c r="U13" s="195">
        <f>Capitulo!U45</f>
        <v>0</v>
      </c>
      <c r="V13"/>
      <c r="W13" s="22">
        <f t="shared" si="0"/>
        <v>0</v>
      </c>
      <c r="X13" s="22">
        <f t="shared" si="1"/>
        <v>0</v>
      </c>
      <c r="Y13" s="22">
        <f t="shared" si="2"/>
        <v>0</v>
      </c>
      <c r="Z13" s="22">
        <f t="shared" si="3"/>
        <v>27</v>
      </c>
      <c r="AA13" s="22">
        <f t="shared" si="4"/>
        <v>0</v>
      </c>
      <c r="AB13" s="22">
        <f t="shared" si="5"/>
        <v>0</v>
      </c>
      <c r="AC13" s="22">
        <f t="shared" si="6"/>
        <v>0</v>
      </c>
      <c r="AD13" s="22">
        <f t="shared" si="7"/>
        <v>0</v>
      </c>
      <c r="AE13" s="22">
        <f t="shared" si="8"/>
        <v>0</v>
      </c>
      <c r="AF13" s="22">
        <f t="shared" si="9"/>
        <v>0</v>
      </c>
      <c r="AG13" s="22">
        <f t="shared" si="10"/>
        <v>0</v>
      </c>
      <c r="AH13" s="22">
        <f t="shared" si="11"/>
        <v>0</v>
      </c>
    </row>
    <row r="14" spans="1:36" s="7" customFormat="1">
      <c r="A14" s="195"/>
      <c r="B14" s="195" t="str">
        <f>Capitulo!B6</f>
        <v>????</v>
      </c>
      <c r="C14" s="195">
        <f>Capitulo!C6</f>
        <v>0</v>
      </c>
      <c r="D14" s="195">
        <f>Capitulo!D6</f>
        <v>0</v>
      </c>
      <c r="E14" s="195">
        <f>Capitulo!E6</f>
        <v>0</v>
      </c>
      <c r="F14" s="195">
        <f>Capitulo!F6</f>
        <v>0</v>
      </c>
      <c r="G14" s="195">
        <f>Capitulo!G6</f>
        <v>0</v>
      </c>
      <c r="H14" s="195">
        <f>Capitulo!H6</f>
        <v>0</v>
      </c>
      <c r="I14" s="195">
        <f>Capitulo!I6</f>
        <v>0</v>
      </c>
      <c r="J14" s="195">
        <f>Capitulo!J6</f>
        <v>0</v>
      </c>
      <c r="K14" s="195">
        <f>Capitulo!K6</f>
        <v>0</v>
      </c>
      <c r="L14" s="195">
        <f>Capitulo!L6</f>
        <v>0</v>
      </c>
      <c r="M14" s="195">
        <f>Capitulo!M6</f>
        <v>0</v>
      </c>
      <c r="N14" s="195">
        <f>Capitulo!N6</f>
        <v>0</v>
      </c>
      <c r="O14" s="195">
        <f>Capitulo!O6</f>
        <v>0</v>
      </c>
      <c r="P14" s="244">
        <f>Capitulo!P6</f>
        <v>0</v>
      </c>
      <c r="Q14" s="195">
        <f>Capitulo!Q6</f>
        <v>0</v>
      </c>
      <c r="R14" s="195">
        <f>Capitulo!R6</f>
        <v>0</v>
      </c>
      <c r="S14" s="195">
        <f>Capitulo!S6</f>
        <v>0</v>
      </c>
      <c r="T14" s="195">
        <f>Capitulo!T6</f>
        <v>0</v>
      </c>
      <c r="U14" s="195">
        <f>Capitulo!U6</f>
        <v>0</v>
      </c>
      <c r="V14"/>
      <c r="W14" s="22">
        <f t="shared" si="0"/>
        <v>0</v>
      </c>
      <c r="X14" s="22">
        <f t="shared" si="1"/>
        <v>0</v>
      </c>
      <c r="Y14" s="22">
        <f t="shared" si="2"/>
        <v>0</v>
      </c>
      <c r="Z14" s="22">
        <f t="shared" si="3"/>
        <v>27</v>
      </c>
      <c r="AA14" s="22">
        <f t="shared" si="4"/>
        <v>0</v>
      </c>
      <c r="AB14" s="22">
        <f t="shared" si="5"/>
        <v>0</v>
      </c>
      <c r="AC14" s="22">
        <f t="shared" si="6"/>
        <v>0</v>
      </c>
      <c r="AD14" s="22">
        <f t="shared" si="7"/>
        <v>0</v>
      </c>
      <c r="AE14" s="22">
        <f t="shared" si="8"/>
        <v>0</v>
      </c>
      <c r="AF14" s="22">
        <f t="shared" si="9"/>
        <v>0</v>
      </c>
      <c r="AG14" s="22">
        <f t="shared" si="10"/>
        <v>0</v>
      </c>
      <c r="AH14" s="22">
        <f t="shared" si="11"/>
        <v>0</v>
      </c>
    </row>
    <row r="15" spans="1:36" s="7" customFormat="1">
      <c r="A15" s="195"/>
      <c r="B15" s="195" t="str">
        <f>Capitulo!B19</f>
        <v>????</v>
      </c>
      <c r="C15" s="195">
        <f>Capitulo!C19</f>
        <v>0</v>
      </c>
      <c r="D15" s="195">
        <f>Capitulo!D19</f>
        <v>0</v>
      </c>
      <c r="E15" s="195">
        <f>Capitulo!E19</f>
        <v>0</v>
      </c>
      <c r="F15" s="195">
        <f>Capitulo!F19</f>
        <v>0</v>
      </c>
      <c r="G15" s="195">
        <f>Capitulo!G19</f>
        <v>0</v>
      </c>
      <c r="H15" s="195">
        <f>Capitulo!H19</f>
        <v>0</v>
      </c>
      <c r="I15" s="195">
        <f>Capitulo!I19</f>
        <v>0</v>
      </c>
      <c r="J15" s="195">
        <f>Capitulo!J19</f>
        <v>0</v>
      </c>
      <c r="K15" s="195">
        <f>Capitulo!K19</f>
        <v>0</v>
      </c>
      <c r="L15" s="195">
        <f>Capitulo!L19</f>
        <v>0</v>
      </c>
      <c r="M15" s="195">
        <f>Capitulo!M19</f>
        <v>0</v>
      </c>
      <c r="N15" s="195">
        <f>Capitulo!N19</f>
        <v>0</v>
      </c>
      <c r="O15" s="195">
        <f>Capitulo!O19</f>
        <v>0</v>
      </c>
      <c r="P15" s="244">
        <f>Capitulo!P19</f>
        <v>0</v>
      </c>
      <c r="Q15" s="195">
        <f>Capitulo!Q19</f>
        <v>0</v>
      </c>
      <c r="R15" s="195">
        <f>Capitulo!R19</f>
        <v>0</v>
      </c>
      <c r="S15" s="195">
        <f>Capitulo!S19</f>
        <v>0</v>
      </c>
      <c r="T15" s="195">
        <f>Capitulo!T19</f>
        <v>0</v>
      </c>
      <c r="U15" s="195">
        <f>Capitulo!U19</f>
        <v>0</v>
      </c>
      <c r="V15"/>
      <c r="W15" s="22">
        <f t="shared" si="0"/>
        <v>0</v>
      </c>
      <c r="X15" s="22">
        <f t="shared" si="1"/>
        <v>0</v>
      </c>
      <c r="Y15" s="22">
        <f t="shared" si="2"/>
        <v>0</v>
      </c>
      <c r="Z15" s="22">
        <f t="shared" si="3"/>
        <v>27</v>
      </c>
      <c r="AA15" s="22">
        <f t="shared" si="4"/>
        <v>0</v>
      </c>
      <c r="AB15" s="22">
        <f t="shared" si="5"/>
        <v>0</v>
      </c>
      <c r="AC15" s="22">
        <f t="shared" si="6"/>
        <v>0</v>
      </c>
      <c r="AD15" s="22">
        <f t="shared" si="7"/>
        <v>0</v>
      </c>
      <c r="AE15" s="22">
        <f t="shared" si="8"/>
        <v>0</v>
      </c>
      <c r="AF15" s="22">
        <f t="shared" si="9"/>
        <v>0</v>
      </c>
      <c r="AG15" s="22">
        <f t="shared" si="10"/>
        <v>0</v>
      </c>
      <c r="AH15" s="22">
        <f t="shared" si="11"/>
        <v>0</v>
      </c>
    </row>
    <row r="16" spans="1:36" s="7" customFormat="1">
      <c r="A16" s="195"/>
      <c r="B16" s="195" t="str">
        <f>Capitulo!B53</f>
        <v>????</v>
      </c>
      <c r="C16" s="195">
        <f>Capitulo!C53</f>
        <v>0</v>
      </c>
      <c r="D16" s="195">
        <f>Capitulo!D53</f>
        <v>0</v>
      </c>
      <c r="E16" s="195">
        <f>Capitulo!E53</f>
        <v>0</v>
      </c>
      <c r="F16" s="195">
        <f>Capitulo!F53</f>
        <v>0</v>
      </c>
      <c r="G16" s="195">
        <f>Capitulo!G53</f>
        <v>0</v>
      </c>
      <c r="H16" s="195">
        <f>Capitulo!H53</f>
        <v>0</v>
      </c>
      <c r="I16" s="195">
        <f>Capitulo!I53</f>
        <v>0</v>
      </c>
      <c r="J16" s="195">
        <f>Capitulo!J53</f>
        <v>0</v>
      </c>
      <c r="K16" s="195">
        <f>Capitulo!K53</f>
        <v>0</v>
      </c>
      <c r="L16" s="195">
        <f>Capitulo!L53</f>
        <v>0</v>
      </c>
      <c r="M16" s="195">
        <f>Capitulo!M53</f>
        <v>0</v>
      </c>
      <c r="N16" s="195">
        <f>Capitulo!N53</f>
        <v>0</v>
      </c>
      <c r="O16" s="195">
        <f>Capitulo!O53</f>
        <v>0</v>
      </c>
      <c r="P16" s="244">
        <f>Capitulo!P53</f>
        <v>0</v>
      </c>
      <c r="Q16" s="195">
        <f>Capitulo!Q53</f>
        <v>0</v>
      </c>
      <c r="R16" s="195">
        <f>Capitulo!R53</f>
        <v>0</v>
      </c>
      <c r="S16" s="195">
        <f>Capitulo!S53</f>
        <v>0</v>
      </c>
      <c r="T16" s="195">
        <f>Capitulo!T53</f>
        <v>0</v>
      </c>
      <c r="U16" s="195">
        <f>Capitulo!U53</f>
        <v>0</v>
      </c>
      <c r="V16"/>
      <c r="W16" s="22">
        <f t="shared" si="0"/>
        <v>0</v>
      </c>
      <c r="X16" s="22">
        <f t="shared" si="1"/>
        <v>0</v>
      </c>
      <c r="Y16" s="22">
        <f t="shared" si="2"/>
        <v>0</v>
      </c>
      <c r="Z16" s="22">
        <f t="shared" si="3"/>
        <v>27</v>
      </c>
      <c r="AA16" s="22">
        <f t="shared" si="4"/>
        <v>0</v>
      </c>
      <c r="AB16" s="22">
        <f t="shared" si="5"/>
        <v>0</v>
      </c>
      <c r="AC16" s="22">
        <f t="shared" si="6"/>
        <v>0</v>
      </c>
      <c r="AD16" s="22">
        <f t="shared" si="7"/>
        <v>0</v>
      </c>
      <c r="AE16" s="22">
        <f t="shared" si="8"/>
        <v>0</v>
      </c>
      <c r="AF16" s="22">
        <f t="shared" si="9"/>
        <v>0</v>
      </c>
      <c r="AG16" s="22">
        <f t="shared" si="10"/>
        <v>0</v>
      </c>
      <c r="AH16" s="22">
        <f t="shared" si="11"/>
        <v>0</v>
      </c>
    </row>
    <row r="17" spans="1:34" s="7" customFormat="1">
      <c r="A17" s="195"/>
      <c r="B17" s="195" t="str">
        <f>Capitulo!B37</f>
        <v>????</v>
      </c>
      <c r="C17" s="195">
        <f>Capitulo!C37</f>
        <v>0</v>
      </c>
      <c r="D17" s="195">
        <f>Capitulo!D37</f>
        <v>0</v>
      </c>
      <c r="E17" s="195">
        <f>Capitulo!E37</f>
        <v>0</v>
      </c>
      <c r="F17" s="195">
        <f>Capitulo!F37</f>
        <v>0</v>
      </c>
      <c r="G17" s="195">
        <f>Capitulo!G37</f>
        <v>0</v>
      </c>
      <c r="H17" s="195">
        <f>Capitulo!H37</f>
        <v>0</v>
      </c>
      <c r="I17" s="195">
        <f>Capitulo!I37</f>
        <v>0</v>
      </c>
      <c r="J17" s="195">
        <f>Capitulo!J37</f>
        <v>0</v>
      </c>
      <c r="K17" s="195">
        <f>Capitulo!K37</f>
        <v>0</v>
      </c>
      <c r="L17" s="195">
        <f>Capitulo!L37</f>
        <v>0</v>
      </c>
      <c r="M17" s="195">
        <f>Capitulo!M37</f>
        <v>0</v>
      </c>
      <c r="N17" s="195">
        <f>Capitulo!N37</f>
        <v>0</v>
      </c>
      <c r="O17" s="195">
        <f>Capitulo!O37</f>
        <v>0</v>
      </c>
      <c r="P17" s="244">
        <f>Capitulo!P37</f>
        <v>0</v>
      </c>
      <c r="Q17" s="195">
        <f>Capitulo!Q37</f>
        <v>0</v>
      </c>
      <c r="R17" s="195">
        <f>Capitulo!R37</f>
        <v>0</v>
      </c>
      <c r="S17" s="195">
        <f>Capitulo!S37</f>
        <v>0</v>
      </c>
      <c r="T17" s="195">
        <f>Capitulo!T37</f>
        <v>0</v>
      </c>
      <c r="U17" s="195">
        <f>Capitulo!U37</f>
        <v>0</v>
      </c>
      <c r="V17"/>
      <c r="W17" s="22">
        <f t="shared" si="0"/>
        <v>0</v>
      </c>
      <c r="X17" s="22">
        <f t="shared" si="1"/>
        <v>0</v>
      </c>
      <c r="Y17" s="22">
        <f t="shared" si="2"/>
        <v>0</v>
      </c>
      <c r="Z17" s="22">
        <f t="shared" si="3"/>
        <v>27</v>
      </c>
      <c r="AA17" s="22">
        <f t="shared" si="4"/>
        <v>0</v>
      </c>
      <c r="AB17" s="22">
        <f t="shared" si="5"/>
        <v>0</v>
      </c>
      <c r="AC17" s="22">
        <f t="shared" si="6"/>
        <v>0</v>
      </c>
      <c r="AD17" s="22">
        <f t="shared" si="7"/>
        <v>0</v>
      </c>
      <c r="AE17" s="22">
        <f t="shared" si="8"/>
        <v>0</v>
      </c>
      <c r="AF17" s="22">
        <f t="shared" si="9"/>
        <v>0</v>
      </c>
      <c r="AG17" s="22">
        <f t="shared" si="10"/>
        <v>0</v>
      </c>
      <c r="AH17" s="22">
        <f t="shared" si="11"/>
        <v>0</v>
      </c>
    </row>
    <row r="18" spans="1:34" s="7" customFormat="1">
      <c r="A18" s="195"/>
      <c r="B18" s="195" t="str">
        <f>Capitulo!B9</f>
        <v>????</v>
      </c>
      <c r="C18" s="195">
        <f>Capitulo!C9</f>
        <v>0</v>
      </c>
      <c r="D18" s="195">
        <f>Capitulo!D9</f>
        <v>0</v>
      </c>
      <c r="E18" s="195">
        <f>Capitulo!E9</f>
        <v>0</v>
      </c>
      <c r="F18" s="195">
        <f>Capitulo!F9</f>
        <v>0</v>
      </c>
      <c r="G18" s="195">
        <f>Capitulo!G9</f>
        <v>0</v>
      </c>
      <c r="H18" s="195">
        <f>Capitulo!H9</f>
        <v>0</v>
      </c>
      <c r="I18" s="195">
        <f>Capitulo!I9</f>
        <v>0</v>
      </c>
      <c r="J18" s="195">
        <f>Capitulo!J9</f>
        <v>0</v>
      </c>
      <c r="K18" s="195">
        <f>Capitulo!K9</f>
        <v>0</v>
      </c>
      <c r="L18" s="195">
        <f>Capitulo!L9</f>
        <v>0</v>
      </c>
      <c r="M18" s="195">
        <f>Capitulo!M9</f>
        <v>0</v>
      </c>
      <c r="N18" s="195">
        <f>Capitulo!N9</f>
        <v>0</v>
      </c>
      <c r="O18" s="195">
        <f>Capitulo!O9</f>
        <v>0</v>
      </c>
      <c r="P18" s="244">
        <f>Capitulo!P9</f>
        <v>0</v>
      </c>
      <c r="Q18" s="195">
        <f>Capitulo!Q9</f>
        <v>0</v>
      </c>
      <c r="R18" s="195">
        <f>Capitulo!R9</f>
        <v>0</v>
      </c>
      <c r="S18" s="195">
        <f>Capitulo!S9</f>
        <v>0</v>
      </c>
      <c r="T18" s="195">
        <f>Capitulo!T9</f>
        <v>0</v>
      </c>
      <c r="U18" s="195">
        <f>Capitulo!U9</f>
        <v>0</v>
      </c>
      <c r="V18"/>
      <c r="W18" s="22">
        <f t="shared" si="0"/>
        <v>0</v>
      </c>
      <c r="X18" s="22">
        <f t="shared" si="1"/>
        <v>0</v>
      </c>
      <c r="Y18" s="22">
        <f t="shared" si="2"/>
        <v>0</v>
      </c>
      <c r="Z18" s="22">
        <f t="shared" si="3"/>
        <v>27</v>
      </c>
      <c r="AA18" s="22">
        <f t="shared" si="4"/>
        <v>0</v>
      </c>
      <c r="AB18" s="22">
        <f t="shared" si="5"/>
        <v>0</v>
      </c>
      <c r="AC18" s="22">
        <f t="shared" si="6"/>
        <v>0</v>
      </c>
      <c r="AD18" s="22">
        <f t="shared" si="7"/>
        <v>0</v>
      </c>
      <c r="AE18" s="22">
        <f t="shared" si="8"/>
        <v>0</v>
      </c>
      <c r="AF18" s="22">
        <f t="shared" si="9"/>
        <v>0</v>
      </c>
      <c r="AG18" s="22">
        <f t="shared" si="10"/>
        <v>0</v>
      </c>
      <c r="AH18" s="22">
        <f t="shared" si="11"/>
        <v>0</v>
      </c>
    </row>
    <row r="19" spans="1:34" s="7" customFormat="1">
      <c r="A19" s="195"/>
      <c r="B19" s="195" t="str">
        <f>Capitulo!B7</f>
        <v>????</v>
      </c>
      <c r="C19" s="195">
        <f>Capitulo!C7</f>
        <v>0</v>
      </c>
      <c r="D19" s="195">
        <f>Capitulo!D7</f>
        <v>0</v>
      </c>
      <c r="E19" s="195">
        <f>Capitulo!E7</f>
        <v>0</v>
      </c>
      <c r="F19" s="195">
        <f>Capitulo!F7</f>
        <v>0</v>
      </c>
      <c r="G19" s="195">
        <f>Capitulo!G7</f>
        <v>0</v>
      </c>
      <c r="H19" s="195">
        <f>Capitulo!H7</f>
        <v>0</v>
      </c>
      <c r="I19" s="195">
        <f>Capitulo!I7</f>
        <v>0</v>
      </c>
      <c r="J19" s="195">
        <f>Capitulo!J7</f>
        <v>0</v>
      </c>
      <c r="K19" s="195">
        <f>Capitulo!K7</f>
        <v>0</v>
      </c>
      <c r="L19" s="195">
        <f>Capitulo!L7</f>
        <v>0</v>
      </c>
      <c r="M19" s="195">
        <f>Capitulo!M7</f>
        <v>0</v>
      </c>
      <c r="N19" s="195">
        <f>Capitulo!N7</f>
        <v>0</v>
      </c>
      <c r="O19" s="195">
        <f>Capitulo!O7</f>
        <v>0</v>
      </c>
      <c r="P19" s="244">
        <f>Capitulo!P7</f>
        <v>0</v>
      </c>
      <c r="Q19" s="195">
        <f>Capitulo!Q7</f>
        <v>0</v>
      </c>
      <c r="R19" s="195">
        <f>Capitulo!R7</f>
        <v>0</v>
      </c>
      <c r="S19" s="195">
        <f>Capitulo!S7</f>
        <v>0</v>
      </c>
      <c r="T19" s="195">
        <f>Capitulo!T7</f>
        <v>0</v>
      </c>
      <c r="U19" s="195">
        <f>Capitulo!U7</f>
        <v>0</v>
      </c>
      <c r="V19"/>
      <c r="W19" s="22">
        <f t="shared" si="0"/>
        <v>0</v>
      </c>
      <c r="X19" s="22">
        <f t="shared" si="1"/>
        <v>0</v>
      </c>
      <c r="Y19" s="22">
        <f t="shared" si="2"/>
        <v>0</v>
      </c>
      <c r="Z19" s="22">
        <f t="shared" si="3"/>
        <v>27</v>
      </c>
      <c r="AA19" s="22">
        <f t="shared" si="4"/>
        <v>0</v>
      </c>
      <c r="AB19" s="22">
        <f t="shared" si="5"/>
        <v>0</v>
      </c>
      <c r="AC19" s="22">
        <f t="shared" si="6"/>
        <v>0</v>
      </c>
      <c r="AD19" s="22">
        <f t="shared" si="7"/>
        <v>0</v>
      </c>
      <c r="AE19" s="22">
        <f t="shared" si="8"/>
        <v>0</v>
      </c>
      <c r="AF19" s="22">
        <f t="shared" si="9"/>
        <v>0</v>
      </c>
      <c r="AG19" s="22">
        <f t="shared" si="10"/>
        <v>0</v>
      </c>
      <c r="AH19" s="22">
        <f t="shared" si="11"/>
        <v>0</v>
      </c>
    </row>
    <row r="20" spans="1:34" s="7" customFormat="1">
      <c r="A20" s="195"/>
      <c r="B20" s="195" t="str">
        <f>Capitulo!B50</f>
        <v>????</v>
      </c>
      <c r="C20" s="195">
        <f>Capitulo!C50</f>
        <v>0</v>
      </c>
      <c r="D20" s="195">
        <f>Capitulo!D50</f>
        <v>0</v>
      </c>
      <c r="E20" s="195">
        <f>Capitulo!E50</f>
        <v>0</v>
      </c>
      <c r="F20" s="195">
        <f>Capitulo!F50</f>
        <v>0</v>
      </c>
      <c r="G20" s="195">
        <f>Capitulo!G50</f>
        <v>0</v>
      </c>
      <c r="H20" s="195">
        <f>Capitulo!H50</f>
        <v>0</v>
      </c>
      <c r="I20" s="195">
        <f>Capitulo!I50</f>
        <v>0</v>
      </c>
      <c r="J20" s="195">
        <f>Capitulo!J50</f>
        <v>0</v>
      </c>
      <c r="K20" s="195">
        <f>Capitulo!K50</f>
        <v>0</v>
      </c>
      <c r="L20" s="195">
        <f>Capitulo!L50</f>
        <v>0</v>
      </c>
      <c r="M20" s="195">
        <f>Capitulo!M50</f>
        <v>0</v>
      </c>
      <c r="N20" s="195">
        <f>Capitulo!N50</f>
        <v>0</v>
      </c>
      <c r="O20" s="195">
        <f>Capitulo!O50</f>
        <v>0</v>
      </c>
      <c r="P20" s="244">
        <f>Capitulo!P50</f>
        <v>0</v>
      </c>
      <c r="Q20" s="195">
        <f>Capitulo!Q50</f>
        <v>0</v>
      </c>
      <c r="R20" s="195">
        <f>Capitulo!R50</f>
        <v>0</v>
      </c>
      <c r="S20" s="195">
        <f>Capitulo!S50</f>
        <v>0</v>
      </c>
      <c r="T20" s="195">
        <f>Capitulo!T50</f>
        <v>0</v>
      </c>
      <c r="U20" s="195">
        <f>Capitulo!U50</f>
        <v>0</v>
      </c>
      <c r="V20"/>
      <c r="W20" s="22">
        <f t="shared" si="0"/>
        <v>0</v>
      </c>
      <c r="X20" s="22">
        <f t="shared" si="1"/>
        <v>0</v>
      </c>
      <c r="Y20" s="22">
        <f t="shared" si="2"/>
        <v>0</v>
      </c>
      <c r="Z20" s="22">
        <f t="shared" si="3"/>
        <v>27</v>
      </c>
      <c r="AA20" s="22">
        <f t="shared" si="4"/>
        <v>0</v>
      </c>
      <c r="AB20" s="22">
        <f t="shared" si="5"/>
        <v>0</v>
      </c>
      <c r="AC20" s="22">
        <f t="shared" si="6"/>
        <v>0</v>
      </c>
      <c r="AD20" s="22">
        <f t="shared" si="7"/>
        <v>0</v>
      </c>
      <c r="AE20" s="22">
        <f t="shared" si="8"/>
        <v>0</v>
      </c>
      <c r="AF20" s="22">
        <f t="shared" si="9"/>
        <v>0</v>
      </c>
      <c r="AG20" s="22">
        <f t="shared" si="10"/>
        <v>0</v>
      </c>
      <c r="AH20" s="22">
        <f t="shared" si="11"/>
        <v>0</v>
      </c>
    </row>
    <row r="21" spans="1:34" s="7" customFormat="1">
      <c r="A21" s="195"/>
      <c r="B21" s="195" t="str">
        <f>Capitulo!B39</f>
        <v>????</v>
      </c>
      <c r="C21" s="195">
        <f>Capitulo!C39</f>
        <v>0</v>
      </c>
      <c r="D21" s="195">
        <f>Capitulo!D39</f>
        <v>0</v>
      </c>
      <c r="E21" s="195">
        <f>Capitulo!E39</f>
        <v>0</v>
      </c>
      <c r="F21" s="195">
        <f>Capitulo!F39</f>
        <v>0</v>
      </c>
      <c r="G21" s="195">
        <f>Capitulo!G39</f>
        <v>0</v>
      </c>
      <c r="H21" s="195">
        <f>Capitulo!H39</f>
        <v>0</v>
      </c>
      <c r="I21" s="195">
        <f>Capitulo!I39</f>
        <v>0</v>
      </c>
      <c r="J21" s="195">
        <f>Capitulo!J39</f>
        <v>0</v>
      </c>
      <c r="K21" s="195">
        <f>Capitulo!K39</f>
        <v>0</v>
      </c>
      <c r="L21" s="195">
        <f>Capitulo!L39</f>
        <v>0</v>
      </c>
      <c r="M21" s="195">
        <f>Capitulo!M39</f>
        <v>0</v>
      </c>
      <c r="N21" s="195">
        <f>Capitulo!N39</f>
        <v>0</v>
      </c>
      <c r="O21" s="195">
        <f>Capitulo!O39</f>
        <v>0</v>
      </c>
      <c r="P21" s="244">
        <f>Capitulo!P39</f>
        <v>0</v>
      </c>
      <c r="Q21" s="195">
        <f>Capitulo!Q39</f>
        <v>0</v>
      </c>
      <c r="R21" s="195">
        <f>Capitulo!R39</f>
        <v>0</v>
      </c>
      <c r="S21" s="195">
        <f>Capitulo!S39</f>
        <v>0</v>
      </c>
      <c r="T21" s="195">
        <f>Capitulo!T39</f>
        <v>0</v>
      </c>
      <c r="U21" s="195">
        <f>Capitulo!U39</f>
        <v>0</v>
      </c>
      <c r="V21"/>
      <c r="W21" s="22">
        <f t="shared" si="0"/>
        <v>0</v>
      </c>
      <c r="X21" s="22">
        <f t="shared" si="1"/>
        <v>0</v>
      </c>
      <c r="Y21" s="22">
        <f t="shared" si="2"/>
        <v>0</v>
      </c>
      <c r="Z21" s="22">
        <f t="shared" si="3"/>
        <v>27</v>
      </c>
      <c r="AA21" s="22">
        <f t="shared" si="4"/>
        <v>0</v>
      </c>
      <c r="AB21" s="22">
        <f t="shared" si="5"/>
        <v>0</v>
      </c>
      <c r="AC21" s="22">
        <f t="shared" si="6"/>
        <v>0</v>
      </c>
      <c r="AD21" s="22">
        <f t="shared" si="7"/>
        <v>0</v>
      </c>
      <c r="AE21" s="22">
        <f t="shared" si="8"/>
        <v>0</v>
      </c>
      <c r="AF21" s="22">
        <f t="shared" si="9"/>
        <v>0</v>
      </c>
      <c r="AG21" s="22">
        <f t="shared" si="10"/>
        <v>0</v>
      </c>
      <c r="AH21" s="22">
        <f t="shared" si="11"/>
        <v>0</v>
      </c>
    </row>
    <row r="22" spans="1:34" s="7" customFormat="1">
      <c r="A22" s="195"/>
      <c r="B22" s="195" t="str">
        <f>Capitulo!B11</f>
        <v>????</v>
      </c>
      <c r="C22" s="195">
        <f>Capitulo!C11</f>
        <v>0</v>
      </c>
      <c r="D22" s="195">
        <f>Capitulo!D11</f>
        <v>0</v>
      </c>
      <c r="E22" s="195">
        <f>Capitulo!E11</f>
        <v>0</v>
      </c>
      <c r="F22" s="195">
        <f>Capitulo!F11</f>
        <v>0</v>
      </c>
      <c r="G22" s="195">
        <f>Capitulo!G11</f>
        <v>0</v>
      </c>
      <c r="H22" s="195">
        <f>Capitulo!H11</f>
        <v>0</v>
      </c>
      <c r="I22" s="195">
        <f>Capitulo!I11</f>
        <v>0</v>
      </c>
      <c r="J22" s="195">
        <f>Capitulo!J11</f>
        <v>0</v>
      </c>
      <c r="K22" s="195">
        <f>Capitulo!K11</f>
        <v>0</v>
      </c>
      <c r="L22" s="195">
        <f>Capitulo!L11</f>
        <v>0</v>
      </c>
      <c r="M22" s="195">
        <f>Capitulo!M11</f>
        <v>0</v>
      </c>
      <c r="N22" s="195">
        <f>Capitulo!N11</f>
        <v>0</v>
      </c>
      <c r="O22" s="195">
        <f>Capitulo!O11</f>
        <v>0</v>
      </c>
      <c r="P22" s="244">
        <f>Capitulo!P11</f>
        <v>0</v>
      </c>
      <c r="Q22" s="195">
        <f>Capitulo!Q11</f>
        <v>0</v>
      </c>
      <c r="R22" s="195">
        <f>Capitulo!R11</f>
        <v>0</v>
      </c>
      <c r="S22" s="195">
        <f>Capitulo!S11</f>
        <v>0</v>
      </c>
      <c r="T22" s="195">
        <f>Capitulo!T11</f>
        <v>0</v>
      </c>
      <c r="U22" s="195">
        <f>Capitulo!U11</f>
        <v>0</v>
      </c>
      <c r="V22"/>
      <c r="W22" s="22">
        <f t="shared" si="0"/>
        <v>0</v>
      </c>
      <c r="X22" s="22">
        <f t="shared" si="1"/>
        <v>0</v>
      </c>
      <c r="Y22" s="22">
        <f t="shared" si="2"/>
        <v>0</v>
      </c>
      <c r="Z22" s="22">
        <f t="shared" si="3"/>
        <v>27</v>
      </c>
      <c r="AA22" s="22">
        <f t="shared" si="4"/>
        <v>0</v>
      </c>
      <c r="AB22" s="22">
        <f t="shared" si="5"/>
        <v>0</v>
      </c>
      <c r="AC22" s="22">
        <f t="shared" si="6"/>
        <v>0</v>
      </c>
      <c r="AD22" s="22">
        <f t="shared" si="7"/>
        <v>0</v>
      </c>
      <c r="AE22" s="22">
        <f t="shared" si="8"/>
        <v>0</v>
      </c>
      <c r="AF22" s="22">
        <f t="shared" si="9"/>
        <v>0</v>
      </c>
      <c r="AG22" s="22">
        <f t="shared" si="10"/>
        <v>0</v>
      </c>
      <c r="AH22" s="22">
        <f t="shared" si="11"/>
        <v>0</v>
      </c>
    </row>
    <row r="23" spans="1:34" s="7" customFormat="1">
      <c r="A23" s="195"/>
      <c r="B23" s="195" t="str">
        <f>Capitulo!B27</f>
        <v>????</v>
      </c>
      <c r="C23" s="195">
        <f>Capitulo!C27</f>
        <v>0</v>
      </c>
      <c r="D23" s="195">
        <f>Capitulo!D27</f>
        <v>0</v>
      </c>
      <c r="E23" s="195">
        <f>Capitulo!E27</f>
        <v>0</v>
      </c>
      <c r="F23" s="195">
        <f>Capitulo!F27</f>
        <v>0</v>
      </c>
      <c r="G23" s="195">
        <f>Capitulo!G27</f>
        <v>0</v>
      </c>
      <c r="H23" s="195">
        <f>Capitulo!H27</f>
        <v>0</v>
      </c>
      <c r="I23" s="195">
        <f>Capitulo!I27</f>
        <v>0</v>
      </c>
      <c r="J23" s="195">
        <f>Capitulo!J27</f>
        <v>0</v>
      </c>
      <c r="K23" s="195">
        <f>Capitulo!K27</f>
        <v>0</v>
      </c>
      <c r="L23" s="195">
        <f>Capitulo!L27</f>
        <v>0</v>
      </c>
      <c r="M23" s="195">
        <f>Capitulo!M27</f>
        <v>0</v>
      </c>
      <c r="N23" s="195">
        <f>Capitulo!N27</f>
        <v>0</v>
      </c>
      <c r="O23" s="195">
        <f>Capitulo!O27</f>
        <v>0</v>
      </c>
      <c r="P23" s="244">
        <f>Capitulo!P27</f>
        <v>0</v>
      </c>
      <c r="Q23" s="195">
        <f>Capitulo!Q27</f>
        <v>0</v>
      </c>
      <c r="R23" s="195">
        <f>Capitulo!R27</f>
        <v>0</v>
      </c>
      <c r="S23" s="195">
        <f>Capitulo!S27</f>
        <v>0</v>
      </c>
      <c r="T23" s="195">
        <f>Capitulo!T27</f>
        <v>0</v>
      </c>
      <c r="U23" s="195">
        <f>Capitulo!U27</f>
        <v>0</v>
      </c>
      <c r="V23"/>
      <c r="W23" s="22">
        <f t="shared" si="0"/>
        <v>0</v>
      </c>
      <c r="X23" s="22">
        <f t="shared" si="1"/>
        <v>0</v>
      </c>
      <c r="Y23" s="22">
        <f t="shared" si="2"/>
        <v>0</v>
      </c>
      <c r="Z23" s="22">
        <f t="shared" si="3"/>
        <v>27</v>
      </c>
      <c r="AA23" s="22">
        <f t="shared" si="4"/>
        <v>0</v>
      </c>
      <c r="AB23" s="22">
        <f t="shared" si="5"/>
        <v>0</v>
      </c>
      <c r="AC23" s="22">
        <f t="shared" si="6"/>
        <v>0</v>
      </c>
      <c r="AD23" s="22">
        <f t="shared" si="7"/>
        <v>0</v>
      </c>
      <c r="AE23" s="22">
        <f t="shared" si="8"/>
        <v>0</v>
      </c>
      <c r="AF23" s="22">
        <f t="shared" si="9"/>
        <v>0</v>
      </c>
      <c r="AG23" s="22">
        <f t="shared" si="10"/>
        <v>0</v>
      </c>
      <c r="AH23" s="22">
        <f t="shared" si="11"/>
        <v>0</v>
      </c>
    </row>
    <row r="24" spans="1:34" s="7" customFormat="1">
      <c r="A24" s="195"/>
      <c r="B24" s="195" t="str">
        <f>Capitulo!B29</f>
        <v>????</v>
      </c>
      <c r="C24" s="195">
        <f>Capitulo!C29</f>
        <v>0</v>
      </c>
      <c r="D24" s="195">
        <f>Capitulo!D29</f>
        <v>0</v>
      </c>
      <c r="E24" s="195">
        <f>Capitulo!E29</f>
        <v>0</v>
      </c>
      <c r="F24" s="195">
        <f>Capitulo!F29</f>
        <v>0</v>
      </c>
      <c r="G24" s="195">
        <f>Capitulo!G29</f>
        <v>0</v>
      </c>
      <c r="H24" s="195">
        <f>Capitulo!H29</f>
        <v>0</v>
      </c>
      <c r="I24" s="195">
        <f>Capitulo!I29</f>
        <v>0</v>
      </c>
      <c r="J24" s="195">
        <f>Capitulo!J29</f>
        <v>0</v>
      </c>
      <c r="K24" s="195">
        <f>Capitulo!K29</f>
        <v>0</v>
      </c>
      <c r="L24" s="195">
        <f>Capitulo!L29</f>
        <v>0</v>
      </c>
      <c r="M24" s="195">
        <f>Capitulo!M29</f>
        <v>0</v>
      </c>
      <c r="N24" s="195">
        <f>Capitulo!N29</f>
        <v>0</v>
      </c>
      <c r="O24" s="195">
        <f>Capitulo!O29</f>
        <v>0</v>
      </c>
      <c r="P24" s="244">
        <f>Capitulo!P29</f>
        <v>0</v>
      </c>
      <c r="Q24" s="195">
        <f>Capitulo!Q29</f>
        <v>0</v>
      </c>
      <c r="R24" s="195">
        <f>Capitulo!R29</f>
        <v>0</v>
      </c>
      <c r="S24" s="195">
        <f>Capitulo!S29</f>
        <v>0</v>
      </c>
      <c r="T24" s="195">
        <f>Capitulo!T29</f>
        <v>0</v>
      </c>
      <c r="U24" s="195">
        <f>Capitulo!U29</f>
        <v>0</v>
      </c>
      <c r="V24"/>
      <c r="W24" s="22">
        <f t="shared" si="0"/>
        <v>0</v>
      </c>
      <c r="X24" s="22">
        <f t="shared" si="1"/>
        <v>0</v>
      </c>
      <c r="Y24" s="22">
        <f t="shared" si="2"/>
        <v>0</v>
      </c>
      <c r="Z24" s="22">
        <f t="shared" si="3"/>
        <v>27</v>
      </c>
      <c r="AA24" s="22">
        <f t="shared" si="4"/>
        <v>0</v>
      </c>
      <c r="AB24" s="22">
        <f t="shared" si="5"/>
        <v>0</v>
      </c>
      <c r="AC24" s="22">
        <f t="shared" si="6"/>
        <v>0</v>
      </c>
      <c r="AD24" s="22">
        <f t="shared" si="7"/>
        <v>0</v>
      </c>
      <c r="AE24" s="22">
        <f t="shared" si="8"/>
        <v>0</v>
      </c>
      <c r="AF24" s="22">
        <f t="shared" si="9"/>
        <v>0</v>
      </c>
      <c r="AG24" s="22">
        <f t="shared" si="10"/>
        <v>0</v>
      </c>
      <c r="AH24" s="22">
        <f t="shared" si="11"/>
        <v>0</v>
      </c>
    </row>
    <row r="25" spans="1:34" s="7" customFormat="1">
      <c r="A25" s="195"/>
      <c r="B25" s="195" t="str">
        <f>Capitulo!B14</f>
        <v>????</v>
      </c>
      <c r="C25" s="195">
        <f>Capitulo!C14</f>
        <v>0</v>
      </c>
      <c r="D25" s="195">
        <f>Capitulo!D14</f>
        <v>0</v>
      </c>
      <c r="E25" s="195">
        <f>Capitulo!E14</f>
        <v>0</v>
      </c>
      <c r="F25" s="195">
        <f>Capitulo!F14</f>
        <v>0</v>
      </c>
      <c r="G25" s="195">
        <f>Capitulo!G14</f>
        <v>0</v>
      </c>
      <c r="H25" s="195">
        <f>Capitulo!H14</f>
        <v>0</v>
      </c>
      <c r="I25" s="195">
        <f>Capitulo!I14</f>
        <v>0</v>
      </c>
      <c r="J25" s="195">
        <f>Capitulo!J14</f>
        <v>0</v>
      </c>
      <c r="K25" s="195">
        <f>Capitulo!K14</f>
        <v>0</v>
      </c>
      <c r="L25" s="195">
        <f>Capitulo!L14</f>
        <v>0</v>
      </c>
      <c r="M25" s="195">
        <f>Capitulo!M14</f>
        <v>0</v>
      </c>
      <c r="N25" s="195">
        <f>Capitulo!N14</f>
        <v>0</v>
      </c>
      <c r="O25" s="195">
        <f>Capitulo!O14</f>
        <v>0</v>
      </c>
      <c r="P25" s="244">
        <f>Capitulo!P14</f>
        <v>0</v>
      </c>
      <c r="Q25" s="195">
        <f>Capitulo!Q14</f>
        <v>0</v>
      </c>
      <c r="R25" s="195">
        <f>Capitulo!R14</f>
        <v>0</v>
      </c>
      <c r="S25" s="195">
        <f>Capitulo!S14</f>
        <v>0</v>
      </c>
      <c r="T25" s="195">
        <f>Capitulo!T14</f>
        <v>0</v>
      </c>
      <c r="U25" s="195">
        <f>Capitulo!U14</f>
        <v>0</v>
      </c>
      <c r="V25"/>
      <c r="W25" s="22">
        <f t="shared" si="0"/>
        <v>0</v>
      </c>
      <c r="X25" s="22">
        <f t="shared" si="1"/>
        <v>0</v>
      </c>
      <c r="Y25" s="22">
        <f t="shared" si="2"/>
        <v>0</v>
      </c>
      <c r="Z25" s="22">
        <f t="shared" si="3"/>
        <v>27</v>
      </c>
      <c r="AA25" s="22">
        <f t="shared" si="4"/>
        <v>0</v>
      </c>
      <c r="AB25" s="22">
        <f t="shared" si="5"/>
        <v>0</v>
      </c>
      <c r="AC25" s="22">
        <f t="shared" si="6"/>
        <v>0</v>
      </c>
      <c r="AD25" s="22">
        <f t="shared" si="7"/>
        <v>0</v>
      </c>
      <c r="AE25" s="22">
        <f t="shared" si="8"/>
        <v>0</v>
      </c>
      <c r="AF25" s="22">
        <f t="shared" si="9"/>
        <v>0</v>
      </c>
      <c r="AG25" s="22">
        <f t="shared" si="10"/>
        <v>0</v>
      </c>
      <c r="AH25" s="22">
        <f t="shared" si="11"/>
        <v>0</v>
      </c>
    </row>
    <row r="26" spans="1:34" s="7" customFormat="1">
      <c r="A26" s="195"/>
      <c r="B26" s="195" t="str">
        <f>Capitulo!B8</f>
        <v>????</v>
      </c>
      <c r="C26" s="195">
        <f>Capitulo!C8</f>
        <v>0</v>
      </c>
      <c r="D26" s="195">
        <f>Capitulo!D8</f>
        <v>0</v>
      </c>
      <c r="E26" s="195">
        <f>Capitulo!E8</f>
        <v>0</v>
      </c>
      <c r="F26" s="195">
        <f>Capitulo!F8</f>
        <v>0</v>
      </c>
      <c r="G26" s="195">
        <f>Capitulo!G8</f>
        <v>0</v>
      </c>
      <c r="H26" s="195">
        <f>Capitulo!H8</f>
        <v>0</v>
      </c>
      <c r="I26" s="195">
        <f>Capitulo!I8</f>
        <v>0</v>
      </c>
      <c r="J26" s="195">
        <f>Capitulo!J8</f>
        <v>0</v>
      </c>
      <c r="K26" s="195">
        <f>Capitulo!K8</f>
        <v>0</v>
      </c>
      <c r="L26" s="195">
        <f>Capitulo!L8</f>
        <v>0</v>
      </c>
      <c r="M26" s="195">
        <f>Capitulo!M8</f>
        <v>0</v>
      </c>
      <c r="N26" s="195">
        <f>Capitulo!N8</f>
        <v>0</v>
      </c>
      <c r="O26" s="195">
        <f>Capitulo!O8</f>
        <v>0</v>
      </c>
      <c r="P26" s="244">
        <f>Capitulo!P8</f>
        <v>0</v>
      </c>
      <c r="Q26" s="195">
        <f>Capitulo!Q8</f>
        <v>0</v>
      </c>
      <c r="R26" s="195">
        <f>Capitulo!R8</f>
        <v>0</v>
      </c>
      <c r="S26" s="195">
        <f>Capitulo!S8</f>
        <v>0</v>
      </c>
      <c r="T26" s="195">
        <f>Capitulo!T8</f>
        <v>0</v>
      </c>
      <c r="U26" s="195">
        <f>Capitulo!U8</f>
        <v>0</v>
      </c>
      <c r="V26"/>
      <c r="W26" s="22">
        <f t="shared" si="0"/>
        <v>0</v>
      </c>
      <c r="X26" s="22">
        <f t="shared" si="1"/>
        <v>0</v>
      </c>
      <c r="Y26" s="22">
        <f t="shared" si="2"/>
        <v>0</v>
      </c>
      <c r="Z26" s="22">
        <f t="shared" si="3"/>
        <v>27</v>
      </c>
      <c r="AA26" s="22">
        <f t="shared" si="4"/>
        <v>0</v>
      </c>
      <c r="AB26" s="22">
        <f t="shared" si="5"/>
        <v>0</v>
      </c>
      <c r="AC26" s="22">
        <f t="shared" si="6"/>
        <v>0</v>
      </c>
      <c r="AD26" s="22">
        <f t="shared" si="7"/>
        <v>0</v>
      </c>
      <c r="AE26" s="22">
        <f t="shared" si="8"/>
        <v>0</v>
      </c>
      <c r="AF26" s="22">
        <f t="shared" si="9"/>
        <v>0</v>
      </c>
      <c r="AG26" s="22">
        <f t="shared" si="10"/>
        <v>0</v>
      </c>
      <c r="AH26" s="22">
        <f t="shared" si="11"/>
        <v>0</v>
      </c>
    </row>
    <row r="27" spans="1:34" s="7" customFormat="1">
      <c r="A27" s="195"/>
      <c r="B27" s="195" t="str">
        <f>Capitulo!B18</f>
        <v>????</v>
      </c>
      <c r="C27" s="195">
        <f>Capitulo!C18</f>
        <v>0</v>
      </c>
      <c r="D27" s="195">
        <f>Capitulo!D18</f>
        <v>0</v>
      </c>
      <c r="E27" s="195">
        <f>Capitulo!E18</f>
        <v>0</v>
      </c>
      <c r="F27" s="195">
        <f>Capitulo!F18</f>
        <v>0</v>
      </c>
      <c r="G27" s="195">
        <f>Capitulo!G18</f>
        <v>0</v>
      </c>
      <c r="H27" s="195">
        <f>Capitulo!H18</f>
        <v>0</v>
      </c>
      <c r="I27" s="195">
        <f>Capitulo!I18</f>
        <v>0</v>
      </c>
      <c r="J27" s="195">
        <f>Capitulo!J18</f>
        <v>0</v>
      </c>
      <c r="K27" s="195">
        <f>Capitulo!K18</f>
        <v>0</v>
      </c>
      <c r="L27" s="195">
        <f>Capitulo!L18</f>
        <v>0</v>
      </c>
      <c r="M27" s="195">
        <f>Capitulo!M18</f>
        <v>0</v>
      </c>
      <c r="N27" s="195">
        <f>Capitulo!N18</f>
        <v>0</v>
      </c>
      <c r="O27" s="195">
        <f>Capitulo!O18</f>
        <v>0</v>
      </c>
      <c r="P27" s="244">
        <f>Capitulo!P18</f>
        <v>0</v>
      </c>
      <c r="Q27" s="195">
        <f>Capitulo!Q18</f>
        <v>0</v>
      </c>
      <c r="R27" s="195">
        <f>Capitulo!R18</f>
        <v>0</v>
      </c>
      <c r="S27" s="195">
        <f>Capitulo!S18</f>
        <v>0</v>
      </c>
      <c r="T27" s="195">
        <f>Capitulo!T18</f>
        <v>0</v>
      </c>
      <c r="U27" s="195">
        <f>Capitulo!U18</f>
        <v>0</v>
      </c>
      <c r="V27"/>
      <c r="W27" s="22">
        <f t="shared" si="0"/>
        <v>0</v>
      </c>
      <c r="X27" s="22">
        <f t="shared" si="1"/>
        <v>0</v>
      </c>
      <c r="Y27" s="22">
        <f t="shared" si="2"/>
        <v>0</v>
      </c>
      <c r="Z27" s="22">
        <f t="shared" si="3"/>
        <v>27</v>
      </c>
      <c r="AA27" s="22">
        <f t="shared" si="4"/>
        <v>0</v>
      </c>
      <c r="AB27" s="22">
        <f t="shared" si="5"/>
        <v>0</v>
      </c>
      <c r="AC27" s="22">
        <f t="shared" si="6"/>
        <v>0</v>
      </c>
      <c r="AD27" s="22">
        <f t="shared" si="7"/>
        <v>0</v>
      </c>
      <c r="AE27" s="22">
        <f t="shared" si="8"/>
        <v>0</v>
      </c>
      <c r="AF27" s="22">
        <f t="shared" si="9"/>
        <v>0</v>
      </c>
      <c r="AG27" s="22">
        <f t="shared" si="10"/>
        <v>0</v>
      </c>
      <c r="AH27" s="22">
        <f t="shared" si="11"/>
        <v>0</v>
      </c>
    </row>
    <row r="28" spans="1:34" s="7" customFormat="1">
      <c r="A28" s="195"/>
      <c r="B28" s="195" t="str">
        <f>Capitulo!B10</f>
        <v>????</v>
      </c>
      <c r="C28" s="195">
        <f>Capitulo!C10</f>
        <v>0</v>
      </c>
      <c r="D28" s="195">
        <f>Capitulo!D10</f>
        <v>0</v>
      </c>
      <c r="E28" s="195">
        <f>Capitulo!E10</f>
        <v>0</v>
      </c>
      <c r="F28" s="195">
        <f>Capitulo!F10</f>
        <v>0</v>
      </c>
      <c r="G28" s="195">
        <f>Capitulo!G10</f>
        <v>0</v>
      </c>
      <c r="H28" s="195">
        <f>Capitulo!H10</f>
        <v>0</v>
      </c>
      <c r="I28" s="195">
        <f>Capitulo!I10</f>
        <v>0</v>
      </c>
      <c r="J28" s="195">
        <f>Capitulo!J10</f>
        <v>0</v>
      </c>
      <c r="K28" s="195">
        <f>Capitulo!K10</f>
        <v>0</v>
      </c>
      <c r="L28" s="195">
        <f>Capitulo!L10</f>
        <v>0</v>
      </c>
      <c r="M28" s="195">
        <f>Capitulo!M10</f>
        <v>0</v>
      </c>
      <c r="N28" s="195">
        <f>Capitulo!N10</f>
        <v>0</v>
      </c>
      <c r="O28" s="195">
        <f>Capitulo!O10</f>
        <v>0</v>
      </c>
      <c r="P28" s="244">
        <f>Capitulo!P10</f>
        <v>0</v>
      </c>
      <c r="Q28" s="195">
        <f>Capitulo!Q10</f>
        <v>0</v>
      </c>
      <c r="R28" s="195">
        <f>Capitulo!R10</f>
        <v>0</v>
      </c>
      <c r="S28" s="195">
        <f>Capitulo!S10</f>
        <v>0</v>
      </c>
      <c r="T28" s="195">
        <f>Capitulo!T10</f>
        <v>0</v>
      </c>
      <c r="U28" s="195">
        <f>Capitulo!U10</f>
        <v>0</v>
      </c>
      <c r="V28"/>
      <c r="W28" s="22">
        <f t="shared" si="0"/>
        <v>0</v>
      </c>
      <c r="X28" s="22">
        <f t="shared" si="1"/>
        <v>0</v>
      </c>
      <c r="Y28" s="22">
        <f t="shared" si="2"/>
        <v>0</v>
      </c>
      <c r="Z28" s="22">
        <f t="shared" si="3"/>
        <v>27</v>
      </c>
      <c r="AA28" s="22">
        <f t="shared" si="4"/>
        <v>0</v>
      </c>
      <c r="AB28" s="22">
        <f t="shared" si="5"/>
        <v>0</v>
      </c>
      <c r="AC28" s="22">
        <f t="shared" si="6"/>
        <v>0</v>
      </c>
      <c r="AD28" s="22">
        <f t="shared" si="7"/>
        <v>0</v>
      </c>
      <c r="AE28" s="22">
        <f t="shared" si="8"/>
        <v>0</v>
      </c>
      <c r="AF28" s="22">
        <f t="shared" si="9"/>
        <v>0</v>
      </c>
      <c r="AG28" s="22">
        <f t="shared" si="10"/>
        <v>0</v>
      </c>
      <c r="AH28" s="22">
        <f t="shared" si="11"/>
        <v>0</v>
      </c>
    </row>
    <row r="29" spans="1:34" s="7" customFormat="1">
      <c r="A29" s="195"/>
      <c r="B29" s="195" t="str">
        <f>Capitulo!B22</f>
        <v>????</v>
      </c>
      <c r="C29" s="195">
        <f>Capitulo!C22</f>
        <v>0</v>
      </c>
      <c r="D29" s="195">
        <f>Capitulo!D22</f>
        <v>0</v>
      </c>
      <c r="E29" s="195">
        <f>Capitulo!E22</f>
        <v>0</v>
      </c>
      <c r="F29" s="195">
        <f>Capitulo!F22</f>
        <v>0</v>
      </c>
      <c r="G29" s="195">
        <f>Capitulo!G22</f>
        <v>0</v>
      </c>
      <c r="H29" s="195">
        <f>Capitulo!H22</f>
        <v>0</v>
      </c>
      <c r="I29" s="195">
        <f>Capitulo!I22</f>
        <v>0</v>
      </c>
      <c r="J29" s="195">
        <f>Capitulo!J22</f>
        <v>0</v>
      </c>
      <c r="K29" s="195">
        <f>Capitulo!K22</f>
        <v>0</v>
      </c>
      <c r="L29" s="195">
        <f>Capitulo!L22</f>
        <v>0</v>
      </c>
      <c r="M29" s="195">
        <f>Capitulo!M22</f>
        <v>0</v>
      </c>
      <c r="N29" s="195">
        <f>Capitulo!N22</f>
        <v>0</v>
      </c>
      <c r="O29" s="195">
        <f>Capitulo!O22</f>
        <v>0</v>
      </c>
      <c r="P29" s="244">
        <f>Capitulo!P22</f>
        <v>0</v>
      </c>
      <c r="Q29" s="195">
        <f>Capitulo!Q22</f>
        <v>0</v>
      </c>
      <c r="R29" s="195">
        <f>Capitulo!R22</f>
        <v>0</v>
      </c>
      <c r="S29" s="195">
        <f>Capitulo!S22</f>
        <v>0</v>
      </c>
      <c r="T29" s="195">
        <f>Capitulo!T22</f>
        <v>0</v>
      </c>
      <c r="U29" s="195">
        <f>Capitulo!U22</f>
        <v>0</v>
      </c>
      <c r="V29"/>
      <c r="W29" s="22">
        <f t="shared" si="0"/>
        <v>0</v>
      </c>
      <c r="X29" s="22">
        <f t="shared" si="1"/>
        <v>0</v>
      </c>
      <c r="Y29" s="22">
        <f t="shared" si="2"/>
        <v>0</v>
      </c>
      <c r="Z29" s="22">
        <f t="shared" si="3"/>
        <v>27</v>
      </c>
      <c r="AA29" s="22">
        <f t="shared" si="4"/>
        <v>0</v>
      </c>
      <c r="AB29" s="22">
        <f t="shared" si="5"/>
        <v>0</v>
      </c>
      <c r="AC29" s="22">
        <f t="shared" si="6"/>
        <v>0</v>
      </c>
      <c r="AD29" s="22">
        <f t="shared" si="7"/>
        <v>0</v>
      </c>
      <c r="AE29" s="22">
        <f t="shared" si="8"/>
        <v>0</v>
      </c>
      <c r="AF29" s="22">
        <f t="shared" si="9"/>
        <v>0</v>
      </c>
      <c r="AG29" s="22">
        <f t="shared" si="10"/>
        <v>0</v>
      </c>
      <c r="AH29" s="22">
        <f t="shared" si="11"/>
        <v>0</v>
      </c>
    </row>
    <row r="30" spans="1:34" s="7" customFormat="1">
      <c r="A30" s="195"/>
      <c r="B30" s="195" t="str">
        <f>Capitulo!B17</f>
        <v>????</v>
      </c>
      <c r="C30" s="195">
        <f>Capitulo!C17</f>
        <v>0</v>
      </c>
      <c r="D30" s="195">
        <f>Capitulo!D17</f>
        <v>0</v>
      </c>
      <c r="E30" s="195">
        <f>Capitulo!E17</f>
        <v>0</v>
      </c>
      <c r="F30" s="195">
        <f>Capitulo!F17</f>
        <v>0</v>
      </c>
      <c r="G30" s="195">
        <f>Capitulo!G17</f>
        <v>0</v>
      </c>
      <c r="H30" s="195">
        <f>Capitulo!H17</f>
        <v>0</v>
      </c>
      <c r="I30" s="195">
        <f>Capitulo!I17</f>
        <v>0</v>
      </c>
      <c r="J30" s="195">
        <f>Capitulo!J17</f>
        <v>0</v>
      </c>
      <c r="K30" s="195">
        <f>Capitulo!K17</f>
        <v>0</v>
      </c>
      <c r="L30" s="195">
        <f>Capitulo!L17</f>
        <v>0</v>
      </c>
      <c r="M30" s="195">
        <f>Capitulo!M17</f>
        <v>0</v>
      </c>
      <c r="N30" s="195">
        <f>Capitulo!N17</f>
        <v>0</v>
      </c>
      <c r="O30" s="195">
        <f>Capitulo!O17</f>
        <v>0</v>
      </c>
      <c r="P30" s="244">
        <f>Capitulo!P17</f>
        <v>0</v>
      </c>
      <c r="Q30" s="195">
        <f>Capitulo!Q17</f>
        <v>0</v>
      </c>
      <c r="R30" s="195">
        <f>Capitulo!R17</f>
        <v>0</v>
      </c>
      <c r="S30" s="195">
        <f>Capitulo!S17</f>
        <v>0</v>
      </c>
      <c r="T30" s="195">
        <f>Capitulo!T17</f>
        <v>0</v>
      </c>
      <c r="U30" s="195">
        <f>Capitulo!U17</f>
        <v>0</v>
      </c>
      <c r="V30"/>
      <c r="W30" s="22">
        <f t="shared" si="0"/>
        <v>0</v>
      </c>
      <c r="X30" s="22">
        <f t="shared" si="1"/>
        <v>0</v>
      </c>
      <c r="Y30" s="22">
        <f t="shared" si="2"/>
        <v>0</v>
      </c>
      <c r="Z30" s="22">
        <f t="shared" si="3"/>
        <v>27</v>
      </c>
      <c r="AA30" s="22">
        <f t="shared" si="4"/>
        <v>0</v>
      </c>
      <c r="AB30" s="22">
        <f t="shared" si="5"/>
        <v>0</v>
      </c>
      <c r="AC30" s="22">
        <f t="shared" si="6"/>
        <v>0</v>
      </c>
      <c r="AD30" s="22">
        <f t="shared" si="7"/>
        <v>0</v>
      </c>
      <c r="AE30" s="22">
        <f t="shared" si="8"/>
        <v>0</v>
      </c>
      <c r="AF30" s="22">
        <f t="shared" si="9"/>
        <v>0</v>
      </c>
      <c r="AG30" s="22">
        <f t="shared" si="10"/>
        <v>0</v>
      </c>
      <c r="AH30" s="22">
        <f t="shared" si="11"/>
        <v>0</v>
      </c>
    </row>
    <row r="31" spans="1:34" s="7" customFormat="1">
      <c r="A31" s="195"/>
      <c r="B31" s="195" t="str">
        <f>Capitulo!B26</f>
        <v>????</v>
      </c>
      <c r="C31" s="195">
        <f>Capitulo!C26</f>
        <v>0</v>
      </c>
      <c r="D31" s="195">
        <f>Capitulo!D26</f>
        <v>0</v>
      </c>
      <c r="E31" s="195">
        <f>Capitulo!E26</f>
        <v>0</v>
      </c>
      <c r="F31" s="195">
        <f>Capitulo!F26</f>
        <v>0</v>
      </c>
      <c r="G31" s="195">
        <f>Capitulo!G26</f>
        <v>0</v>
      </c>
      <c r="H31" s="195">
        <f>Capitulo!H26</f>
        <v>0</v>
      </c>
      <c r="I31" s="195">
        <f>Capitulo!I26</f>
        <v>0</v>
      </c>
      <c r="J31" s="195">
        <f>Capitulo!J26</f>
        <v>0</v>
      </c>
      <c r="K31" s="195">
        <f>Capitulo!K26</f>
        <v>0</v>
      </c>
      <c r="L31" s="195">
        <f>Capitulo!L26</f>
        <v>0</v>
      </c>
      <c r="M31" s="195">
        <f>Capitulo!M26</f>
        <v>0</v>
      </c>
      <c r="N31" s="195">
        <f>Capitulo!N26</f>
        <v>0</v>
      </c>
      <c r="O31" s="195">
        <f>Capitulo!O26</f>
        <v>0</v>
      </c>
      <c r="P31" s="244">
        <f>Capitulo!P26</f>
        <v>0</v>
      </c>
      <c r="Q31" s="195">
        <f>Capitulo!Q26</f>
        <v>0</v>
      </c>
      <c r="R31" s="195">
        <f>Capitulo!R26</f>
        <v>0</v>
      </c>
      <c r="S31" s="195">
        <f>Capitulo!S26</f>
        <v>0</v>
      </c>
      <c r="T31" s="195">
        <f>Capitulo!T26</f>
        <v>0</v>
      </c>
      <c r="U31" s="195">
        <f>Capitulo!U26</f>
        <v>0</v>
      </c>
      <c r="V31"/>
      <c r="W31" s="22">
        <f t="shared" si="0"/>
        <v>0</v>
      </c>
      <c r="X31" s="22">
        <f t="shared" si="1"/>
        <v>0</v>
      </c>
      <c r="Y31" s="22">
        <f t="shared" si="2"/>
        <v>0</v>
      </c>
      <c r="Z31" s="22">
        <f t="shared" si="3"/>
        <v>27</v>
      </c>
      <c r="AA31" s="22">
        <f t="shared" si="4"/>
        <v>0</v>
      </c>
      <c r="AB31" s="22">
        <f t="shared" si="5"/>
        <v>0</v>
      </c>
      <c r="AC31" s="22">
        <f t="shared" si="6"/>
        <v>0</v>
      </c>
      <c r="AD31" s="22">
        <f t="shared" si="7"/>
        <v>0</v>
      </c>
      <c r="AE31" s="22">
        <f t="shared" si="8"/>
        <v>0</v>
      </c>
      <c r="AF31" s="22">
        <f t="shared" si="9"/>
        <v>0</v>
      </c>
      <c r="AG31" s="22">
        <f t="shared" si="10"/>
        <v>0</v>
      </c>
      <c r="AH31" s="22">
        <f t="shared" si="11"/>
        <v>0</v>
      </c>
    </row>
    <row r="32" spans="1:34" s="7" customFormat="1">
      <c r="A32" s="195"/>
      <c r="B32" s="195" t="str">
        <f>Capitulo!B44</f>
        <v>????</v>
      </c>
      <c r="C32" s="195">
        <f>Capitulo!C44</f>
        <v>0</v>
      </c>
      <c r="D32" s="195">
        <f>Capitulo!D44</f>
        <v>0</v>
      </c>
      <c r="E32" s="195">
        <f>Capitulo!E44</f>
        <v>0</v>
      </c>
      <c r="F32" s="195">
        <f>Capitulo!F44</f>
        <v>0</v>
      </c>
      <c r="G32" s="195">
        <f>Capitulo!G44</f>
        <v>0</v>
      </c>
      <c r="H32" s="195">
        <f>Capitulo!H44</f>
        <v>0</v>
      </c>
      <c r="I32" s="195">
        <f>Capitulo!I44</f>
        <v>0</v>
      </c>
      <c r="J32" s="195">
        <f>Capitulo!J44</f>
        <v>0</v>
      </c>
      <c r="K32" s="195">
        <f>Capitulo!K44</f>
        <v>0</v>
      </c>
      <c r="L32" s="195">
        <f>Capitulo!L44</f>
        <v>0</v>
      </c>
      <c r="M32" s="195">
        <f>Capitulo!M44</f>
        <v>0</v>
      </c>
      <c r="N32" s="195">
        <f>Capitulo!N44</f>
        <v>0</v>
      </c>
      <c r="O32" s="195">
        <f>Capitulo!O44</f>
        <v>0</v>
      </c>
      <c r="P32" s="244">
        <f>Capitulo!P44</f>
        <v>0</v>
      </c>
      <c r="Q32" s="195">
        <f>Capitulo!Q44</f>
        <v>0</v>
      </c>
      <c r="R32" s="195">
        <f>Capitulo!R44</f>
        <v>0</v>
      </c>
      <c r="S32" s="195">
        <f>Capitulo!S44</f>
        <v>0</v>
      </c>
      <c r="T32" s="195">
        <f>Capitulo!T44</f>
        <v>0</v>
      </c>
      <c r="U32" s="195">
        <f>Capitulo!U44</f>
        <v>0</v>
      </c>
      <c r="V32"/>
      <c r="W32" s="22">
        <f t="shared" si="0"/>
        <v>0</v>
      </c>
      <c r="X32" s="22">
        <f t="shared" si="1"/>
        <v>0</v>
      </c>
      <c r="Y32" s="22">
        <f t="shared" si="2"/>
        <v>0</v>
      </c>
      <c r="Z32" s="22">
        <f t="shared" si="3"/>
        <v>27</v>
      </c>
      <c r="AA32" s="22">
        <f t="shared" si="4"/>
        <v>0</v>
      </c>
      <c r="AB32" s="22">
        <f t="shared" si="5"/>
        <v>0</v>
      </c>
      <c r="AC32" s="22">
        <f t="shared" si="6"/>
        <v>0</v>
      </c>
      <c r="AD32" s="22">
        <f t="shared" si="7"/>
        <v>0</v>
      </c>
      <c r="AE32" s="22">
        <f t="shared" si="8"/>
        <v>0</v>
      </c>
      <c r="AF32" s="22">
        <f t="shared" si="9"/>
        <v>0</v>
      </c>
      <c r="AG32" s="22">
        <f t="shared" si="10"/>
        <v>0</v>
      </c>
      <c r="AH32" s="22">
        <f t="shared" si="11"/>
        <v>0</v>
      </c>
    </row>
    <row r="33" spans="1:34" s="7" customFormat="1">
      <c r="A33" s="195"/>
      <c r="B33" s="195" t="str">
        <f>Capitulo!B51</f>
        <v>????</v>
      </c>
      <c r="C33" s="195">
        <f>Capitulo!C51</f>
        <v>0</v>
      </c>
      <c r="D33" s="195">
        <f>Capitulo!D51</f>
        <v>0</v>
      </c>
      <c r="E33" s="195">
        <f>Capitulo!E51</f>
        <v>0</v>
      </c>
      <c r="F33" s="195">
        <f>Capitulo!F51</f>
        <v>0</v>
      </c>
      <c r="G33" s="195">
        <f>Capitulo!G51</f>
        <v>0</v>
      </c>
      <c r="H33" s="195">
        <f>Capitulo!H51</f>
        <v>0</v>
      </c>
      <c r="I33" s="195">
        <f>Capitulo!I51</f>
        <v>0</v>
      </c>
      <c r="J33" s="195">
        <f>Capitulo!J51</f>
        <v>0</v>
      </c>
      <c r="K33" s="195">
        <f>Capitulo!K51</f>
        <v>0</v>
      </c>
      <c r="L33" s="195">
        <f>Capitulo!L51</f>
        <v>0</v>
      </c>
      <c r="M33" s="195">
        <f>Capitulo!M51</f>
        <v>0</v>
      </c>
      <c r="N33" s="195">
        <f>Capitulo!N51</f>
        <v>0</v>
      </c>
      <c r="O33" s="195">
        <f>Capitulo!O51</f>
        <v>0</v>
      </c>
      <c r="P33" s="244">
        <f>Capitulo!P51</f>
        <v>0</v>
      </c>
      <c r="Q33" s="195">
        <f>Capitulo!Q51</f>
        <v>0</v>
      </c>
      <c r="R33" s="195">
        <f>Capitulo!R51</f>
        <v>0</v>
      </c>
      <c r="S33" s="195">
        <f>Capitulo!S51</f>
        <v>0</v>
      </c>
      <c r="T33" s="195">
        <f>Capitulo!T51</f>
        <v>0</v>
      </c>
      <c r="U33" s="195">
        <f>Capitulo!U51</f>
        <v>0</v>
      </c>
      <c r="V33"/>
      <c r="W33" s="22">
        <f t="shared" si="0"/>
        <v>0</v>
      </c>
      <c r="X33" s="22">
        <f t="shared" si="1"/>
        <v>0</v>
      </c>
      <c r="Y33" s="22">
        <f t="shared" si="2"/>
        <v>0</v>
      </c>
      <c r="Z33" s="22">
        <f t="shared" si="3"/>
        <v>27</v>
      </c>
      <c r="AA33" s="22">
        <f t="shared" si="4"/>
        <v>0</v>
      </c>
      <c r="AB33" s="22">
        <f t="shared" si="5"/>
        <v>0</v>
      </c>
      <c r="AC33" s="22">
        <f t="shared" si="6"/>
        <v>0</v>
      </c>
      <c r="AD33" s="22">
        <f t="shared" si="7"/>
        <v>0</v>
      </c>
      <c r="AE33" s="22">
        <f t="shared" si="8"/>
        <v>0</v>
      </c>
      <c r="AF33" s="22">
        <f t="shared" si="9"/>
        <v>0</v>
      </c>
      <c r="AG33" s="22">
        <f t="shared" si="10"/>
        <v>0</v>
      </c>
      <c r="AH33" s="22">
        <f t="shared" si="11"/>
        <v>0</v>
      </c>
    </row>
    <row r="34" spans="1:34" s="7" customFormat="1">
      <c r="A34" s="195"/>
      <c r="B34" s="195" t="str">
        <f>Capitulo!B40</f>
        <v>????</v>
      </c>
      <c r="C34" s="195">
        <f>Capitulo!C40</f>
        <v>0</v>
      </c>
      <c r="D34" s="195">
        <f>Capitulo!D40</f>
        <v>0</v>
      </c>
      <c r="E34" s="195">
        <f>Capitulo!E40</f>
        <v>0</v>
      </c>
      <c r="F34" s="195">
        <f>Capitulo!F40</f>
        <v>0</v>
      </c>
      <c r="G34" s="195">
        <f>Capitulo!G40</f>
        <v>0</v>
      </c>
      <c r="H34" s="195">
        <f>Capitulo!H40</f>
        <v>0</v>
      </c>
      <c r="I34" s="195">
        <f>Capitulo!I40</f>
        <v>0</v>
      </c>
      <c r="J34" s="195">
        <f>Capitulo!J40</f>
        <v>0</v>
      </c>
      <c r="K34" s="195">
        <f>Capitulo!K40</f>
        <v>0</v>
      </c>
      <c r="L34" s="195">
        <f>Capitulo!L40</f>
        <v>0</v>
      </c>
      <c r="M34" s="195">
        <f>Capitulo!M40</f>
        <v>0</v>
      </c>
      <c r="N34" s="195">
        <f>Capitulo!N40</f>
        <v>0</v>
      </c>
      <c r="O34" s="195">
        <f>Capitulo!O40</f>
        <v>0</v>
      </c>
      <c r="P34" s="244">
        <f>Capitulo!P40</f>
        <v>0</v>
      </c>
      <c r="Q34" s="195">
        <f>Capitulo!Q40</f>
        <v>0</v>
      </c>
      <c r="R34" s="195">
        <f>Capitulo!R40</f>
        <v>0</v>
      </c>
      <c r="S34" s="195">
        <f>Capitulo!S40</f>
        <v>0</v>
      </c>
      <c r="T34" s="195">
        <f>Capitulo!T40</f>
        <v>0</v>
      </c>
      <c r="U34" s="195">
        <f>Capitulo!U40</f>
        <v>0</v>
      </c>
      <c r="V34"/>
      <c r="W34" s="22">
        <f t="shared" si="0"/>
        <v>0</v>
      </c>
      <c r="X34" s="22">
        <f t="shared" si="1"/>
        <v>0</v>
      </c>
      <c r="Y34" s="22">
        <f t="shared" si="2"/>
        <v>0</v>
      </c>
      <c r="Z34" s="22">
        <f t="shared" si="3"/>
        <v>27</v>
      </c>
      <c r="AA34" s="22">
        <f t="shared" si="4"/>
        <v>0</v>
      </c>
      <c r="AB34" s="22">
        <f t="shared" si="5"/>
        <v>0</v>
      </c>
      <c r="AC34" s="22">
        <f t="shared" si="6"/>
        <v>0</v>
      </c>
      <c r="AD34" s="22">
        <f t="shared" si="7"/>
        <v>0</v>
      </c>
      <c r="AE34" s="22">
        <f t="shared" si="8"/>
        <v>0</v>
      </c>
      <c r="AF34" s="22">
        <f t="shared" si="9"/>
        <v>0</v>
      </c>
      <c r="AG34" s="22">
        <f t="shared" si="10"/>
        <v>0</v>
      </c>
      <c r="AH34" s="22">
        <f t="shared" si="11"/>
        <v>0</v>
      </c>
    </row>
    <row r="35" spans="1:34" s="7" customFormat="1">
      <c r="A35" s="195"/>
      <c r="B35" s="195" t="str">
        <f>Capitulo!B35</f>
        <v>????</v>
      </c>
      <c r="C35" s="195">
        <f>Capitulo!C35</f>
        <v>0</v>
      </c>
      <c r="D35" s="195">
        <f>Capitulo!D35</f>
        <v>0</v>
      </c>
      <c r="E35" s="195">
        <f>Capitulo!E35</f>
        <v>0</v>
      </c>
      <c r="F35" s="195">
        <f>Capitulo!F35</f>
        <v>0</v>
      </c>
      <c r="G35" s="195">
        <f>Capitulo!G35</f>
        <v>0</v>
      </c>
      <c r="H35" s="195">
        <f>Capitulo!H35</f>
        <v>0</v>
      </c>
      <c r="I35" s="195">
        <f>Capitulo!I35</f>
        <v>0</v>
      </c>
      <c r="J35" s="195">
        <f>Capitulo!J35</f>
        <v>0</v>
      </c>
      <c r="K35" s="195">
        <f>Capitulo!K35</f>
        <v>0</v>
      </c>
      <c r="L35" s="195">
        <f>Capitulo!L35</f>
        <v>0</v>
      </c>
      <c r="M35" s="195">
        <f>Capitulo!M35</f>
        <v>0</v>
      </c>
      <c r="N35" s="195">
        <f>Capitulo!N35</f>
        <v>0</v>
      </c>
      <c r="O35" s="195">
        <f>Capitulo!O35</f>
        <v>0</v>
      </c>
      <c r="P35" s="244">
        <f>Capitulo!P35</f>
        <v>0</v>
      </c>
      <c r="Q35" s="195">
        <f>Capitulo!Q35</f>
        <v>0</v>
      </c>
      <c r="R35" s="195">
        <f>Capitulo!R35</f>
        <v>0</v>
      </c>
      <c r="S35" s="195">
        <f>Capitulo!S35</f>
        <v>0</v>
      </c>
      <c r="T35" s="195">
        <f>Capitulo!T35</f>
        <v>0</v>
      </c>
      <c r="U35" s="195">
        <f>Capitulo!U35</f>
        <v>0</v>
      </c>
      <c r="V35"/>
      <c r="W35" s="22">
        <f t="shared" si="0"/>
        <v>0</v>
      </c>
      <c r="X35" s="22">
        <f t="shared" si="1"/>
        <v>0</v>
      </c>
      <c r="Y35" s="22">
        <f t="shared" si="2"/>
        <v>0</v>
      </c>
      <c r="Z35" s="22">
        <f t="shared" si="3"/>
        <v>27</v>
      </c>
      <c r="AA35" s="22">
        <f t="shared" si="4"/>
        <v>0</v>
      </c>
      <c r="AB35" s="22">
        <f t="shared" si="5"/>
        <v>0</v>
      </c>
      <c r="AC35" s="22">
        <f t="shared" si="6"/>
        <v>0</v>
      </c>
      <c r="AD35" s="22">
        <f t="shared" si="7"/>
        <v>0</v>
      </c>
      <c r="AE35" s="22">
        <f t="shared" si="8"/>
        <v>0</v>
      </c>
      <c r="AF35" s="22">
        <f t="shared" si="9"/>
        <v>0</v>
      </c>
      <c r="AG35" s="22">
        <f t="shared" si="10"/>
        <v>0</v>
      </c>
      <c r="AH35" s="22">
        <f t="shared" si="11"/>
        <v>0</v>
      </c>
    </row>
    <row r="36" spans="1:34" s="7" customFormat="1">
      <c r="A36" s="195"/>
      <c r="B36" s="195" t="str">
        <f>Capitulo!B43</f>
        <v>????</v>
      </c>
      <c r="C36" s="195">
        <f>Capitulo!C43</f>
        <v>0</v>
      </c>
      <c r="D36" s="195">
        <f>Capitulo!D43</f>
        <v>0</v>
      </c>
      <c r="E36" s="195">
        <f>Capitulo!E43</f>
        <v>0</v>
      </c>
      <c r="F36" s="195">
        <f>Capitulo!F43</f>
        <v>0</v>
      </c>
      <c r="G36" s="195">
        <f>Capitulo!G43</f>
        <v>0</v>
      </c>
      <c r="H36" s="195">
        <f>Capitulo!H43</f>
        <v>0</v>
      </c>
      <c r="I36" s="195">
        <f>Capitulo!I43</f>
        <v>0</v>
      </c>
      <c r="J36" s="195">
        <f>Capitulo!J43</f>
        <v>0</v>
      </c>
      <c r="K36" s="195">
        <f>Capitulo!K43</f>
        <v>0</v>
      </c>
      <c r="L36" s="195">
        <f>Capitulo!L43</f>
        <v>0</v>
      </c>
      <c r="M36" s="195">
        <f>Capitulo!M43</f>
        <v>0</v>
      </c>
      <c r="N36" s="195">
        <f>Capitulo!N43</f>
        <v>0</v>
      </c>
      <c r="O36" s="195">
        <f>Capitulo!O43</f>
        <v>0</v>
      </c>
      <c r="P36" s="244">
        <f>Capitulo!P43</f>
        <v>0</v>
      </c>
      <c r="Q36" s="195">
        <f>Capitulo!Q43</f>
        <v>0</v>
      </c>
      <c r="R36" s="195">
        <f>Capitulo!R43</f>
        <v>0</v>
      </c>
      <c r="S36" s="195">
        <f>Capitulo!S43</f>
        <v>0</v>
      </c>
      <c r="T36" s="195">
        <f>Capitulo!T43</f>
        <v>0</v>
      </c>
      <c r="U36" s="195">
        <f>Capitulo!U43</f>
        <v>0</v>
      </c>
      <c r="V36"/>
      <c r="W36" s="22">
        <f t="shared" si="0"/>
        <v>0</v>
      </c>
      <c r="X36" s="22">
        <f t="shared" si="1"/>
        <v>0</v>
      </c>
      <c r="Y36" s="22">
        <f t="shared" si="2"/>
        <v>0</v>
      </c>
      <c r="Z36" s="22">
        <f t="shared" si="3"/>
        <v>27</v>
      </c>
      <c r="AA36" s="22">
        <f t="shared" si="4"/>
        <v>0</v>
      </c>
      <c r="AB36" s="22">
        <f t="shared" si="5"/>
        <v>0</v>
      </c>
      <c r="AC36" s="22">
        <f t="shared" si="6"/>
        <v>0</v>
      </c>
      <c r="AD36" s="22">
        <f t="shared" si="7"/>
        <v>0</v>
      </c>
      <c r="AE36" s="22">
        <f t="shared" si="8"/>
        <v>0</v>
      </c>
      <c r="AF36" s="22">
        <f t="shared" si="9"/>
        <v>0</v>
      </c>
      <c r="AG36" s="22">
        <f t="shared" si="10"/>
        <v>0</v>
      </c>
      <c r="AH36" s="22">
        <f t="shared" si="11"/>
        <v>0</v>
      </c>
    </row>
    <row r="37" spans="1:34" s="7" customFormat="1">
      <c r="A37" s="195"/>
      <c r="B37" s="195" t="str">
        <f>Capitulo!B28</f>
        <v>????</v>
      </c>
      <c r="C37" s="195">
        <f>Capitulo!C28</f>
        <v>0</v>
      </c>
      <c r="D37" s="195">
        <f>Capitulo!D28</f>
        <v>0</v>
      </c>
      <c r="E37" s="195">
        <f>Capitulo!E28</f>
        <v>0</v>
      </c>
      <c r="F37" s="195">
        <f>Capitulo!F28</f>
        <v>0</v>
      </c>
      <c r="G37" s="195">
        <f>Capitulo!G28</f>
        <v>0</v>
      </c>
      <c r="H37" s="195">
        <f>Capitulo!H28</f>
        <v>0</v>
      </c>
      <c r="I37" s="195">
        <f>Capitulo!I28</f>
        <v>0</v>
      </c>
      <c r="J37" s="195">
        <f>Capitulo!J28</f>
        <v>0</v>
      </c>
      <c r="K37" s="195">
        <f>Capitulo!K28</f>
        <v>0</v>
      </c>
      <c r="L37" s="195">
        <f>Capitulo!L28</f>
        <v>0</v>
      </c>
      <c r="M37" s="195">
        <f>Capitulo!M28</f>
        <v>0</v>
      </c>
      <c r="N37" s="195">
        <f>Capitulo!N28</f>
        <v>0</v>
      </c>
      <c r="O37" s="195">
        <f>Capitulo!O28</f>
        <v>0</v>
      </c>
      <c r="P37" s="244">
        <f>Capitulo!P28</f>
        <v>0</v>
      </c>
      <c r="Q37" s="195">
        <f>Capitulo!Q28</f>
        <v>0</v>
      </c>
      <c r="R37" s="195">
        <f>Capitulo!R28</f>
        <v>0</v>
      </c>
      <c r="S37" s="195">
        <f>Capitulo!S28</f>
        <v>0</v>
      </c>
      <c r="T37" s="195">
        <f>Capitulo!T28</f>
        <v>0</v>
      </c>
      <c r="U37" s="195">
        <f>Capitulo!U28</f>
        <v>0</v>
      </c>
      <c r="V37"/>
      <c r="W37" s="22">
        <f t="shared" si="0"/>
        <v>0</v>
      </c>
      <c r="X37" s="22">
        <f t="shared" si="1"/>
        <v>0</v>
      </c>
      <c r="Y37" s="22">
        <f t="shared" si="2"/>
        <v>0</v>
      </c>
      <c r="Z37" s="22">
        <f t="shared" si="3"/>
        <v>27</v>
      </c>
      <c r="AA37" s="22">
        <f t="shared" si="4"/>
        <v>0</v>
      </c>
      <c r="AB37" s="22">
        <f t="shared" si="5"/>
        <v>0</v>
      </c>
      <c r="AC37" s="22">
        <f t="shared" si="6"/>
        <v>0</v>
      </c>
      <c r="AD37" s="22">
        <f t="shared" si="7"/>
        <v>0</v>
      </c>
      <c r="AE37" s="22">
        <f t="shared" si="8"/>
        <v>0</v>
      </c>
      <c r="AF37" s="22">
        <f t="shared" si="9"/>
        <v>0</v>
      </c>
      <c r="AG37" s="22">
        <f t="shared" si="10"/>
        <v>0</v>
      </c>
      <c r="AH37" s="22">
        <f t="shared" si="11"/>
        <v>0</v>
      </c>
    </row>
    <row r="38" spans="1:34" s="7" customFormat="1">
      <c r="A38" s="195"/>
      <c r="B38" s="195" t="str">
        <f>Capitulo!B16</f>
        <v>????</v>
      </c>
      <c r="C38" s="195">
        <f>Capitulo!C16</f>
        <v>0</v>
      </c>
      <c r="D38" s="195">
        <f>Capitulo!D16</f>
        <v>0</v>
      </c>
      <c r="E38" s="195">
        <f>Capitulo!E16</f>
        <v>0</v>
      </c>
      <c r="F38" s="195">
        <f>Capitulo!F16</f>
        <v>0</v>
      </c>
      <c r="G38" s="195">
        <f>Capitulo!G16</f>
        <v>0</v>
      </c>
      <c r="H38" s="195">
        <f>Capitulo!H16</f>
        <v>0</v>
      </c>
      <c r="I38" s="195">
        <f>Capitulo!I16</f>
        <v>0</v>
      </c>
      <c r="J38" s="195">
        <f>Capitulo!J16</f>
        <v>0</v>
      </c>
      <c r="K38" s="195">
        <f>Capitulo!K16</f>
        <v>0</v>
      </c>
      <c r="L38" s="195">
        <f>Capitulo!L16</f>
        <v>0</v>
      </c>
      <c r="M38" s="195">
        <f>Capitulo!M16</f>
        <v>0</v>
      </c>
      <c r="N38" s="195">
        <f>Capitulo!N16</f>
        <v>0</v>
      </c>
      <c r="O38" s="195">
        <f>Capitulo!O16</f>
        <v>0</v>
      </c>
      <c r="P38" s="246">
        <f>Capitulo!P16</f>
        <v>0</v>
      </c>
      <c r="Q38" s="195">
        <f>Capitulo!Q16</f>
        <v>0</v>
      </c>
      <c r="R38" s="195">
        <f>Capitulo!R16</f>
        <v>0</v>
      </c>
      <c r="S38" s="195">
        <f>Capitulo!S16</f>
        <v>0</v>
      </c>
      <c r="T38" s="195">
        <f>Capitulo!T16</f>
        <v>0</v>
      </c>
      <c r="U38" s="195">
        <f>Capitulo!U16</f>
        <v>0</v>
      </c>
      <c r="V38"/>
      <c r="W38" s="22">
        <f t="shared" si="0"/>
        <v>0</v>
      </c>
      <c r="X38" s="22">
        <f t="shared" si="1"/>
        <v>0</v>
      </c>
      <c r="Y38" s="22">
        <f t="shared" si="2"/>
        <v>0</v>
      </c>
      <c r="Z38" s="22">
        <f t="shared" si="3"/>
        <v>27</v>
      </c>
      <c r="AA38" s="22">
        <f t="shared" si="4"/>
        <v>0</v>
      </c>
      <c r="AB38" s="22">
        <f t="shared" si="5"/>
        <v>0</v>
      </c>
      <c r="AC38" s="22">
        <f t="shared" si="6"/>
        <v>0</v>
      </c>
      <c r="AD38" s="22">
        <f t="shared" si="7"/>
        <v>0</v>
      </c>
      <c r="AE38" s="22">
        <f t="shared" si="8"/>
        <v>0</v>
      </c>
      <c r="AF38" s="22">
        <f t="shared" si="9"/>
        <v>0</v>
      </c>
      <c r="AG38" s="22">
        <f t="shared" si="10"/>
        <v>0</v>
      </c>
      <c r="AH38" s="22">
        <f t="shared" si="11"/>
        <v>0</v>
      </c>
    </row>
    <row r="39" spans="1:34" s="7" customFormat="1">
      <c r="A39" s="195"/>
      <c r="B39" s="195" t="str">
        <f>Capitulo!B23</f>
        <v>????</v>
      </c>
      <c r="C39" s="195">
        <f>Capitulo!C23</f>
        <v>0</v>
      </c>
      <c r="D39" s="195">
        <f>Capitulo!D23</f>
        <v>0</v>
      </c>
      <c r="E39" s="195">
        <f>Capitulo!E23</f>
        <v>0</v>
      </c>
      <c r="F39" s="195">
        <f>Capitulo!F23</f>
        <v>0</v>
      </c>
      <c r="G39" s="195">
        <f>Capitulo!G23</f>
        <v>0</v>
      </c>
      <c r="H39" s="195">
        <f>Capitulo!H23</f>
        <v>0</v>
      </c>
      <c r="I39" s="195">
        <f>Capitulo!I23</f>
        <v>0</v>
      </c>
      <c r="J39" s="195">
        <f>Capitulo!J23</f>
        <v>0</v>
      </c>
      <c r="K39" s="195">
        <f>Capitulo!K23</f>
        <v>0</v>
      </c>
      <c r="L39" s="195">
        <f>Capitulo!L23</f>
        <v>0</v>
      </c>
      <c r="M39" s="195">
        <f>Capitulo!M23</f>
        <v>0</v>
      </c>
      <c r="N39" s="195">
        <f>Capitulo!N23</f>
        <v>0</v>
      </c>
      <c r="O39" s="195">
        <f>Capitulo!O23</f>
        <v>0</v>
      </c>
      <c r="P39" s="244">
        <f>Capitulo!P23</f>
        <v>0</v>
      </c>
      <c r="Q39" s="195">
        <f>Capitulo!Q23</f>
        <v>0</v>
      </c>
      <c r="R39" s="195">
        <f>Capitulo!R23</f>
        <v>0</v>
      </c>
      <c r="S39" s="195">
        <f>Capitulo!S23</f>
        <v>0</v>
      </c>
      <c r="T39" s="195">
        <f>Capitulo!T23</f>
        <v>0</v>
      </c>
      <c r="U39" s="195">
        <f>Capitulo!U23</f>
        <v>0</v>
      </c>
      <c r="V39"/>
      <c r="W39" s="22">
        <f t="shared" si="0"/>
        <v>0</v>
      </c>
      <c r="X39" s="22">
        <f t="shared" si="1"/>
        <v>0</v>
      </c>
      <c r="Y39" s="22">
        <f t="shared" si="2"/>
        <v>0</v>
      </c>
      <c r="Z39" s="22">
        <f t="shared" si="3"/>
        <v>27</v>
      </c>
      <c r="AA39" s="22">
        <f t="shared" si="4"/>
        <v>0</v>
      </c>
      <c r="AB39" s="22">
        <f t="shared" si="5"/>
        <v>0</v>
      </c>
      <c r="AC39" s="22">
        <f t="shared" si="6"/>
        <v>0</v>
      </c>
      <c r="AD39" s="22">
        <f t="shared" si="7"/>
        <v>0</v>
      </c>
      <c r="AE39" s="22">
        <f t="shared" si="8"/>
        <v>0</v>
      </c>
      <c r="AF39" s="22">
        <f t="shared" si="9"/>
        <v>0</v>
      </c>
      <c r="AG39" s="22">
        <f t="shared" si="10"/>
        <v>0</v>
      </c>
      <c r="AH39" s="22">
        <f t="shared" si="11"/>
        <v>0</v>
      </c>
    </row>
    <row r="40" spans="1:34" s="7" customFormat="1">
      <c r="A40" s="195"/>
      <c r="B40" s="195" t="str">
        <f>Capitulo!B20</f>
        <v>????</v>
      </c>
      <c r="C40" s="195">
        <f>Capitulo!C20</f>
        <v>0</v>
      </c>
      <c r="D40" s="195">
        <f>Capitulo!D20</f>
        <v>0</v>
      </c>
      <c r="E40" s="195">
        <f>Capitulo!E20</f>
        <v>0</v>
      </c>
      <c r="F40" s="195">
        <f>Capitulo!F20</f>
        <v>0</v>
      </c>
      <c r="G40" s="195">
        <f>Capitulo!G20</f>
        <v>0</v>
      </c>
      <c r="H40" s="195">
        <f>Capitulo!H20</f>
        <v>0</v>
      </c>
      <c r="I40" s="195">
        <f>Capitulo!I20</f>
        <v>0</v>
      </c>
      <c r="J40" s="195">
        <f>Capitulo!J20</f>
        <v>0</v>
      </c>
      <c r="K40" s="195">
        <f>Capitulo!K20</f>
        <v>0</v>
      </c>
      <c r="L40" s="195">
        <f>Capitulo!L20</f>
        <v>0</v>
      </c>
      <c r="M40" s="195">
        <f>Capitulo!M20</f>
        <v>0</v>
      </c>
      <c r="N40" s="195">
        <f>Capitulo!N20</f>
        <v>0</v>
      </c>
      <c r="O40" s="195">
        <f>Capitulo!O20</f>
        <v>0</v>
      </c>
      <c r="P40" s="244">
        <f>Capitulo!P20</f>
        <v>0</v>
      </c>
      <c r="Q40" s="195">
        <f>Capitulo!Q20</f>
        <v>0</v>
      </c>
      <c r="R40" s="195">
        <f>Capitulo!R20</f>
        <v>0</v>
      </c>
      <c r="S40" s="195">
        <f>Capitulo!S20</f>
        <v>0</v>
      </c>
      <c r="T40" s="195">
        <f>Capitulo!T20</f>
        <v>0</v>
      </c>
      <c r="U40" s="195">
        <f>Capitulo!U20</f>
        <v>0</v>
      </c>
      <c r="V40"/>
      <c r="W40" s="22">
        <f t="shared" si="0"/>
        <v>0</v>
      </c>
      <c r="X40" s="22">
        <f t="shared" si="1"/>
        <v>0</v>
      </c>
      <c r="Y40" s="22">
        <f t="shared" si="2"/>
        <v>0</v>
      </c>
      <c r="Z40" s="22">
        <f t="shared" si="3"/>
        <v>27</v>
      </c>
      <c r="AA40" s="22">
        <f t="shared" si="4"/>
        <v>0</v>
      </c>
      <c r="AB40" s="22">
        <f t="shared" si="5"/>
        <v>0</v>
      </c>
      <c r="AC40" s="22">
        <f t="shared" si="6"/>
        <v>0</v>
      </c>
      <c r="AD40" s="22">
        <f t="shared" si="7"/>
        <v>0</v>
      </c>
      <c r="AE40" s="22">
        <f t="shared" si="8"/>
        <v>0</v>
      </c>
      <c r="AF40" s="22">
        <f t="shared" si="9"/>
        <v>0</v>
      </c>
      <c r="AG40" s="22">
        <f t="shared" si="10"/>
        <v>0</v>
      </c>
      <c r="AH40" s="22">
        <f t="shared" si="11"/>
        <v>0</v>
      </c>
    </row>
    <row r="41" spans="1:34" s="7" customFormat="1" ht="15" customHeight="1">
      <c r="A41" s="195"/>
      <c r="B41" s="195" t="str">
        <f>Capitulo!B25</f>
        <v>????</v>
      </c>
      <c r="C41" s="195">
        <f>Capitulo!C25</f>
        <v>0</v>
      </c>
      <c r="D41" s="195">
        <f>Capitulo!D25</f>
        <v>0</v>
      </c>
      <c r="E41" s="195">
        <f>Capitulo!E25</f>
        <v>0</v>
      </c>
      <c r="F41" s="195">
        <f>Capitulo!F25</f>
        <v>0</v>
      </c>
      <c r="G41" s="195">
        <f>Capitulo!G25</f>
        <v>0</v>
      </c>
      <c r="H41" s="195">
        <f>Capitulo!H25</f>
        <v>0</v>
      </c>
      <c r="I41" s="195">
        <f>Capitulo!I25</f>
        <v>0</v>
      </c>
      <c r="J41" s="195">
        <f>Capitulo!J25</f>
        <v>0</v>
      </c>
      <c r="K41" s="195">
        <f>Capitulo!K25</f>
        <v>0</v>
      </c>
      <c r="L41" s="195">
        <f>Capitulo!L25</f>
        <v>0</v>
      </c>
      <c r="M41" s="195">
        <f>Capitulo!M25</f>
        <v>0</v>
      </c>
      <c r="N41" s="195">
        <f>Capitulo!N25</f>
        <v>0</v>
      </c>
      <c r="O41" s="195">
        <f>Capitulo!O25</f>
        <v>0</v>
      </c>
      <c r="P41" s="244">
        <f>Capitulo!P25</f>
        <v>0</v>
      </c>
      <c r="Q41" s="195">
        <f>Capitulo!Q25</f>
        <v>0</v>
      </c>
      <c r="R41" s="195">
        <f>Capitulo!R25</f>
        <v>0</v>
      </c>
      <c r="S41" s="195">
        <f>Capitulo!S25</f>
        <v>0</v>
      </c>
      <c r="T41" s="195">
        <f>Capitulo!T25</f>
        <v>0</v>
      </c>
      <c r="U41" s="195">
        <f>Capitulo!U25</f>
        <v>0</v>
      </c>
      <c r="V41"/>
      <c r="W41" s="22">
        <f t="shared" si="0"/>
        <v>0</v>
      </c>
      <c r="X41" s="22">
        <f t="shared" si="1"/>
        <v>0</v>
      </c>
      <c r="Y41" s="22">
        <f t="shared" si="2"/>
        <v>0</v>
      </c>
      <c r="Z41" s="22">
        <f t="shared" si="3"/>
        <v>27</v>
      </c>
      <c r="AA41" s="22">
        <f t="shared" si="4"/>
        <v>0</v>
      </c>
      <c r="AB41" s="22">
        <f t="shared" si="5"/>
        <v>0</v>
      </c>
      <c r="AC41" s="22">
        <f t="shared" si="6"/>
        <v>0</v>
      </c>
      <c r="AD41" s="22">
        <f t="shared" si="7"/>
        <v>0</v>
      </c>
      <c r="AE41" s="22">
        <f t="shared" si="8"/>
        <v>0</v>
      </c>
      <c r="AF41" s="22">
        <f t="shared" si="9"/>
        <v>0</v>
      </c>
      <c r="AG41" s="22">
        <f t="shared" si="10"/>
        <v>0</v>
      </c>
      <c r="AH41" s="22">
        <f t="shared" si="11"/>
        <v>0</v>
      </c>
    </row>
    <row r="42" spans="1:34" s="7" customFormat="1">
      <c r="A42" s="195"/>
      <c r="B42" s="195" t="str">
        <f>Capitulo!B34</f>
        <v>????</v>
      </c>
      <c r="C42" s="195">
        <f>Capitulo!C34</f>
        <v>0</v>
      </c>
      <c r="D42" s="195">
        <f>Capitulo!D34</f>
        <v>0</v>
      </c>
      <c r="E42" s="195">
        <f>Capitulo!E34</f>
        <v>0</v>
      </c>
      <c r="F42" s="195">
        <f>Capitulo!F34</f>
        <v>0</v>
      </c>
      <c r="G42" s="195">
        <f>Capitulo!G34</f>
        <v>0</v>
      </c>
      <c r="H42" s="195">
        <f>Capitulo!H34</f>
        <v>0</v>
      </c>
      <c r="I42" s="195">
        <f>Capitulo!I34</f>
        <v>0</v>
      </c>
      <c r="J42" s="195">
        <f>Capitulo!J34</f>
        <v>0</v>
      </c>
      <c r="K42" s="195">
        <f>Capitulo!K34</f>
        <v>0</v>
      </c>
      <c r="L42" s="195">
        <f>Capitulo!L34</f>
        <v>0</v>
      </c>
      <c r="M42" s="195">
        <f>Capitulo!M34</f>
        <v>0</v>
      </c>
      <c r="N42" s="195">
        <f>Capitulo!N34</f>
        <v>0</v>
      </c>
      <c r="O42" s="195">
        <f>Capitulo!O34</f>
        <v>0</v>
      </c>
      <c r="P42" s="244">
        <f>Capitulo!P34</f>
        <v>0</v>
      </c>
      <c r="Q42" s="195">
        <f>Capitulo!Q34</f>
        <v>0</v>
      </c>
      <c r="R42" s="195">
        <f>Capitulo!R34</f>
        <v>0</v>
      </c>
      <c r="S42" s="195">
        <f>Capitulo!S34</f>
        <v>0</v>
      </c>
      <c r="T42" s="195">
        <f>Capitulo!T34</f>
        <v>0</v>
      </c>
      <c r="U42" s="195">
        <f>Capitulo!U34</f>
        <v>0</v>
      </c>
      <c r="V42"/>
      <c r="W42" s="22">
        <f t="shared" si="0"/>
        <v>0</v>
      </c>
      <c r="X42" s="22">
        <f t="shared" si="1"/>
        <v>0</v>
      </c>
      <c r="Y42" s="22">
        <f t="shared" si="2"/>
        <v>0</v>
      </c>
      <c r="Z42" s="22">
        <f t="shared" si="3"/>
        <v>27</v>
      </c>
      <c r="AA42" s="22">
        <f t="shared" si="4"/>
        <v>0</v>
      </c>
      <c r="AB42" s="22">
        <f t="shared" si="5"/>
        <v>0</v>
      </c>
      <c r="AC42" s="22">
        <f t="shared" si="6"/>
        <v>0</v>
      </c>
      <c r="AD42" s="22">
        <f t="shared" si="7"/>
        <v>0</v>
      </c>
      <c r="AE42" s="22">
        <f t="shared" si="8"/>
        <v>0</v>
      </c>
      <c r="AF42" s="22">
        <f t="shared" si="9"/>
        <v>0</v>
      </c>
      <c r="AG42" s="22">
        <f t="shared" si="10"/>
        <v>0</v>
      </c>
      <c r="AH42" s="22">
        <f t="shared" si="11"/>
        <v>0</v>
      </c>
    </row>
    <row r="43" spans="1:34" s="7" customFormat="1">
      <c r="A43" s="195"/>
      <c r="B43" s="195" t="str">
        <f>Capitulo!B33</f>
        <v>????</v>
      </c>
      <c r="C43" s="195">
        <f>Capitulo!C33</f>
        <v>0</v>
      </c>
      <c r="D43" s="195">
        <f>Capitulo!D33</f>
        <v>0</v>
      </c>
      <c r="E43" s="195">
        <f>Capitulo!E33</f>
        <v>0</v>
      </c>
      <c r="F43" s="195">
        <f>Capitulo!F33</f>
        <v>0</v>
      </c>
      <c r="G43" s="195">
        <f>Capitulo!G33</f>
        <v>0</v>
      </c>
      <c r="H43" s="195">
        <f>Capitulo!H33</f>
        <v>0</v>
      </c>
      <c r="I43" s="195">
        <f>Capitulo!I33</f>
        <v>0</v>
      </c>
      <c r="J43" s="195">
        <f>Capitulo!J33</f>
        <v>0</v>
      </c>
      <c r="K43" s="195">
        <f>Capitulo!K33</f>
        <v>0</v>
      </c>
      <c r="L43" s="195">
        <f>Capitulo!L33</f>
        <v>0</v>
      </c>
      <c r="M43" s="195">
        <f>Capitulo!M33</f>
        <v>0</v>
      </c>
      <c r="N43" s="195">
        <f>Capitulo!N33</f>
        <v>0</v>
      </c>
      <c r="O43" s="195">
        <f>Capitulo!O33</f>
        <v>0</v>
      </c>
      <c r="P43" s="244">
        <f>Capitulo!P33</f>
        <v>0</v>
      </c>
      <c r="Q43" s="195">
        <f>Capitulo!Q33</f>
        <v>0</v>
      </c>
      <c r="R43" s="195">
        <f>Capitulo!R33</f>
        <v>0</v>
      </c>
      <c r="S43" s="195">
        <f>Capitulo!S33</f>
        <v>0</v>
      </c>
      <c r="T43" s="195">
        <f>Capitulo!T33</f>
        <v>0</v>
      </c>
      <c r="U43" s="195">
        <f>Capitulo!U33</f>
        <v>0</v>
      </c>
      <c r="V43"/>
      <c r="W43" s="22">
        <f t="shared" si="0"/>
        <v>0</v>
      </c>
      <c r="X43" s="22">
        <f t="shared" si="1"/>
        <v>0</v>
      </c>
      <c r="Y43" s="22">
        <f t="shared" si="2"/>
        <v>0</v>
      </c>
      <c r="Z43" s="22">
        <f t="shared" si="3"/>
        <v>27</v>
      </c>
      <c r="AA43" s="22">
        <f t="shared" si="4"/>
        <v>0</v>
      </c>
      <c r="AB43" s="22">
        <f t="shared" si="5"/>
        <v>0</v>
      </c>
      <c r="AC43" s="22">
        <f t="shared" si="6"/>
        <v>0</v>
      </c>
      <c r="AD43" s="22">
        <f t="shared" si="7"/>
        <v>0</v>
      </c>
      <c r="AE43" s="22">
        <f t="shared" si="8"/>
        <v>0</v>
      </c>
      <c r="AF43" s="22">
        <f t="shared" si="9"/>
        <v>0</v>
      </c>
      <c r="AG43" s="22">
        <f t="shared" si="10"/>
        <v>0</v>
      </c>
      <c r="AH43" s="22">
        <f t="shared" si="11"/>
        <v>0</v>
      </c>
    </row>
    <row r="44" spans="1:34" s="7" customFormat="1">
      <c r="A44" s="195"/>
      <c r="B44" s="195" t="str">
        <f>Capitulo!B36</f>
        <v>????</v>
      </c>
      <c r="C44" s="195">
        <f>Capitulo!C36</f>
        <v>0</v>
      </c>
      <c r="D44" s="195">
        <f>Capitulo!D36</f>
        <v>0</v>
      </c>
      <c r="E44" s="195">
        <f>Capitulo!E36</f>
        <v>0</v>
      </c>
      <c r="F44" s="195">
        <f>Capitulo!F36</f>
        <v>0</v>
      </c>
      <c r="G44" s="195">
        <f>Capitulo!G36</f>
        <v>0</v>
      </c>
      <c r="H44" s="195">
        <f>Capitulo!H36</f>
        <v>0</v>
      </c>
      <c r="I44" s="195">
        <f>Capitulo!I36</f>
        <v>0</v>
      </c>
      <c r="J44" s="195">
        <f>Capitulo!J36</f>
        <v>0</v>
      </c>
      <c r="K44" s="195">
        <f>Capitulo!K36</f>
        <v>0</v>
      </c>
      <c r="L44" s="195">
        <f>Capitulo!L36</f>
        <v>0</v>
      </c>
      <c r="M44" s="195">
        <f>Capitulo!M36</f>
        <v>0</v>
      </c>
      <c r="N44" s="195">
        <f>Capitulo!N36</f>
        <v>0</v>
      </c>
      <c r="O44" s="195">
        <f>Capitulo!O36</f>
        <v>0</v>
      </c>
      <c r="P44" s="244">
        <f>Capitulo!P36</f>
        <v>0</v>
      </c>
      <c r="Q44" s="195">
        <f>Capitulo!Q36</f>
        <v>0</v>
      </c>
      <c r="R44" s="195">
        <f>Capitulo!R36</f>
        <v>0</v>
      </c>
      <c r="S44" s="195">
        <f>Capitulo!S36</f>
        <v>0</v>
      </c>
      <c r="T44" s="195">
        <f>Capitulo!T36</f>
        <v>0</v>
      </c>
      <c r="U44" s="195">
        <f>Capitulo!U36</f>
        <v>0</v>
      </c>
      <c r="V44"/>
      <c r="W44" s="22">
        <f t="shared" si="0"/>
        <v>0</v>
      </c>
      <c r="X44" s="22">
        <f t="shared" si="1"/>
        <v>0</v>
      </c>
      <c r="Y44" s="22">
        <f t="shared" si="2"/>
        <v>0</v>
      </c>
      <c r="Z44" s="22">
        <f t="shared" si="3"/>
        <v>27</v>
      </c>
      <c r="AA44" s="22">
        <f t="shared" si="4"/>
        <v>0</v>
      </c>
      <c r="AB44" s="22">
        <f t="shared" si="5"/>
        <v>0</v>
      </c>
      <c r="AC44" s="22">
        <f t="shared" si="6"/>
        <v>0</v>
      </c>
      <c r="AD44" s="22">
        <f t="shared" si="7"/>
        <v>0</v>
      </c>
      <c r="AE44" s="22">
        <f t="shared" si="8"/>
        <v>0</v>
      </c>
      <c r="AF44" s="22">
        <f t="shared" si="9"/>
        <v>0</v>
      </c>
      <c r="AG44" s="22">
        <f t="shared" si="10"/>
        <v>0</v>
      </c>
      <c r="AH44" s="22">
        <f t="shared" si="11"/>
        <v>0</v>
      </c>
    </row>
    <row r="45" spans="1:34" s="7" customFormat="1">
      <c r="A45" s="195"/>
      <c r="B45" s="195" t="str">
        <f>Capitulo!B46</f>
        <v>????</v>
      </c>
      <c r="C45" s="195">
        <f>Capitulo!C46</f>
        <v>0</v>
      </c>
      <c r="D45" s="195">
        <f>Capitulo!D46</f>
        <v>0</v>
      </c>
      <c r="E45" s="195">
        <f>Capitulo!E46</f>
        <v>0</v>
      </c>
      <c r="F45" s="195">
        <f>Capitulo!F46</f>
        <v>0</v>
      </c>
      <c r="G45" s="195">
        <f>Capitulo!G46</f>
        <v>0</v>
      </c>
      <c r="H45" s="195">
        <f>Capitulo!H46</f>
        <v>0</v>
      </c>
      <c r="I45" s="195">
        <f>Capitulo!I46</f>
        <v>0</v>
      </c>
      <c r="J45" s="195">
        <f>Capitulo!J46</f>
        <v>0</v>
      </c>
      <c r="K45" s="195">
        <f>Capitulo!K46</f>
        <v>0</v>
      </c>
      <c r="L45" s="195">
        <f>Capitulo!L46</f>
        <v>0</v>
      </c>
      <c r="M45" s="195">
        <f>Capitulo!M46</f>
        <v>0</v>
      </c>
      <c r="N45" s="195">
        <f>Capitulo!N46</f>
        <v>0</v>
      </c>
      <c r="O45" s="195">
        <f>Capitulo!O46</f>
        <v>0</v>
      </c>
      <c r="P45" s="244">
        <f>Capitulo!P46</f>
        <v>0</v>
      </c>
      <c r="Q45" s="195">
        <f>Capitulo!Q46</f>
        <v>0</v>
      </c>
      <c r="R45" s="195">
        <f>Capitulo!R46</f>
        <v>0</v>
      </c>
      <c r="S45" s="195">
        <f>Capitulo!S46</f>
        <v>0</v>
      </c>
      <c r="T45" s="195">
        <f>Capitulo!T46</f>
        <v>0</v>
      </c>
      <c r="U45" s="195">
        <f>Capitulo!U46</f>
        <v>0</v>
      </c>
      <c r="V45"/>
      <c r="W45" s="22">
        <f t="shared" si="0"/>
        <v>0</v>
      </c>
      <c r="X45" s="22">
        <f t="shared" si="1"/>
        <v>0</v>
      </c>
      <c r="Y45" s="22">
        <f t="shared" si="2"/>
        <v>0</v>
      </c>
      <c r="Z45" s="22">
        <f t="shared" si="3"/>
        <v>27</v>
      </c>
      <c r="AA45" s="22">
        <f t="shared" si="4"/>
        <v>0</v>
      </c>
      <c r="AB45" s="22">
        <f t="shared" si="5"/>
        <v>0</v>
      </c>
      <c r="AC45" s="22">
        <f t="shared" si="6"/>
        <v>0</v>
      </c>
      <c r="AD45" s="22">
        <f t="shared" si="7"/>
        <v>0</v>
      </c>
      <c r="AE45" s="22">
        <f t="shared" si="8"/>
        <v>0</v>
      </c>
      <c r="AF45" s="22">
        <f t="shared" si="9"/>
        <v>0</v>
      </c>
      <c r="AG45" s="22">
        <f t="shared" si="10"/>
        <v>0</v>
      </c>
      <c r="AH45" s="22">
        <f t="shared" si="11"/>
        <v>0</v>
      </c>
    </row>
    <row r="46" spans="1:34" s="7" customFormat="1">
      <c r="A46" s="195"/>
      <c r="B46" s="195" t="str">
        <f>Capitulo!B32</f>
        <v>????</v>
      </c>
      <c r="C46" s="195">
        <f>Capitulo!C32</f>
        <v>0</v>
      </c>
      <c r="D46" s="195">
        <f>Capitulo!D32</f>
        <v>0</v>
      </c>
      <c r="E46" s="195">
        <f>Capitulo!E32</f>
        <v>0</v>
      </c>
      <c r="F46" s="195">
        <f>Capitulo!F32</f>
        <v>0</v>
      </c>
      <c r="G46" s="195">
        <f>Capitulo!G32</f>
        <v>0</v>
      </c>
      <c r="H46" s="195">
        <f>Capitulo!H32</f>
        <v>0</v>
      </c>
      <c r="I46" s="195">
        <f>Capitulo!I32</f>
        <v>0</v>
      </c>
      <c r="J46" s="195">
        <f>Capitulo!J32</f>
        <v>0</v>
      </c>
      <c r="K46" s="195">
        <f>Capitulo!K32</f>
        <v>0</v>
      </c>
      <c r="L46" s="195">
        <f>Capitulo!L32</f>
        <v>0</v>
      </c>
      <c r="M46" s="195">
        <f>Capitulo!M32</f>
        <v>0</v>
      </c>
      <c r="N46" s="195">
        <f>Capitulo!N32</f>
        <v>0</v>
      </c>
      <c r="O46" s="195">
        <f>Capitulo!O32</f>
        <v>0</v>
      </c>
      <c r="P46" s="244">
        <f>Capitulo!P32</f>
        <v>0</v>
      </c>
      <c r="Q46" s="195">
        <f>Capitulo!Q32</f>
        <v>0</v>
      </c>
      <c r="R46" s="195">
        <f>Capitulo!R32</f>
        <v>0</v>
      </c>
      <c r="S46" s="195">
        <f>Capitulo!S32</f>
        <v>0</v>
      </c>
      <c r="T46" s="195">
        <f>Capitulo!T32</f>
        <v>0</v>
      </c>
      <c r="U46" s="195">
        <f>Capitulo!U32</f>
        <v>0</v>
      </c>
      <c r="V46"/>
      <c r="W46" s="22">
        <f t="shared" si="0"/>
        <v>0</v>
      </c>
      <c r="X46" s="22">
        <f t="shared" si="1"/>
        <v>0</v>
      </c>
      <c r="Y46" s="22">
        <f t="shared" si="2"/>
        <v>0</v>
      </c>
      <c r="Z46" s="22">
        <f t="shared" si="3"/>
        <v>27</v>
      </c>
      <c r="AA46" s="22">
        <f t="shared" si="4"/>
        <v>0</v>
      </c>
      <c r="AB46" s="22">
        <f t="shared" si="5"/>
        <v>0</v>
      </c>
      <c r="AC46" s="22">
        <f t="shared" si="6"/>
        <v>0</v>
      </c>
      <c r="AD46" s="22">
        <f t="shared" si="7"/>
        <v>0</v>
      </c>
      <c r="AE46" s="22">
        <f t="shared" si="8"/>
        <v>0</v>
      </c>
      <c r="AF46" s="22">
        <f t="shared" si="9"/>
        <v>0</v>
      </c>
      <c r="AG46" s="22">
        <f t="shared" si="10"/>
        <v>0</v>
      </c>
      <c r="AH46" s="22">
        <f t="shared" si="11"/>
        <v>0</v>
      </c>
    </row>
    <row r="47" spans="1:34" s="7" customFormat="1">
      <c r="A47" s="195"/>
      <c r="B47" s="195" t="str">
        <f>Capitulo!B31</f>
        <v>????</v>
      </c>
      <c r="C47" s="195">
        <f>Capitulo!C31</f>
        <v>0</v>
      </c>
      <c r="D47" s="195">
        <f>Capitulo!D31</f>
        <v>0</v>
      </c>
      <c r="E47" s="195">
        <f>Capitulo!E31</f>
        <v>0</v>
      </c>
      <c r="F47" s="195">
        <f>Capitulo!F31</f>
        <v>0</v>
      </c>
      <c r="G47" s="195">
        <f>Capitulo!G31</f>
        <v>0</v>
      </c>
      <c r="H47" s="195">
        <f>Capitulo!H31</f>
        <v>0</v>
      </c>
      <c r="I47" s="195">
        <f>Capitulo!I31</f>
        <v>0</v>
      </c>
      <c r="J47" s="195">
        <f>Capitulo!J31</f>
        <v>0</v>
      </c>
      <c r="K47" s="195">
        <f>Capitulo!K31</f>
        <v>0</v>
      </c>
      <c r="L47" s="195">
        <f>Capitulo!L31</f>
        <v>0</v>
      </c>
      <c r="M47" s="195">
        <f>Capitulo!M31</f>
        <v>0</v>
      </c>
      <c r="N47" s="195">
        <f>Capitulo!N31</f>
        <v>0</v>
      </c>
      <c r="O47" s="195">
        <f>Capitulo!O31</f>
        <v>0</v>
      </c>
      <c r="P47" s="244">
        <f>Capitulo!P31</f>
        <v>0</v>
      </c>
      <c r="Q47" s="195">
        <f>Capitulo!Q31</f>
        <v>0</v>
      </c>
      <c r="R47" s="195">
        <f>Capitulo!R31</f>
        <v>0</v>
      </c>
      <c r="S47" s="195">
        <f>Capitulo!S31</f>
        <v>0</v>
      </c>
      <c r="T47" s="195">
        <f>Capitulo!T31</f>
        <v>0</v>
      </c>
      <c r="U47" s="195">
        <f>Capitulo!U31</f>
        <v>0</v>
      </c>
      <c r="V47"/>
      <c r="W47" s="22">
        <f t="shared" si="0"/>
        <v>0</v>
      </c>
      <c r="X47" s="22">
        <f t="shared" si="1"/>
        <v>0</v>
      </c>
      <c r="Y47" s="22">
        <f t="shared" si="2"/>
        <v>0</v>
      </c>
      <c r="Z47" s="22">
        <f t="shared" si="3"/>
        <v>27</v>
      </c>
      <c r="AA47" s="22">
        <f t="shared" si="4"/>
        <v>0</v>
      </c>
      <c r="AB47" s="22">
        <f t="shared" si="5"/>
        <v>0</v>
      </c>
      <c r="AC47" s="22">
        <f t="shared" si="6"/>
        <v>0</v>
      </c>
      <c r="AD47" s="22">
        <f t="shared" si="7"/>
        <v>0</v>
      </c>
      <c r="AE47" s="22">
        <f t="shared" si="8"/>
        <v>0</v>
      </c>
      <c r="AF47" s="22">
        <f t="shared" si="9"/>
        <v>0</v>
      </c>
      <c r="AG47" s="22">
        <f t="shared" si="10"/>
        <v>0</v>
      </c>
      <c r="AH47" s="22">
        <f t="shared" si="11"/>
        <v>0</v>
      </c>
    </row>
    <row r="48" spans="1:34" s="7" customFormat="1">
      <c r="A48" s="195"/>
      <c r="B48" s="195" t="str">
        <f>Capitulo!B42</f>
        <v>????</v>
      </c>
      <c r="C48" s="195">
        <f>Capitulo!C42</f>
        <v>0</v>
      </c>
      <c r="D48" s="195">
        <f>Capitulo!D42</f>
        <v>0</v>
      </c>
      <c r="E48" s="195">
        <f>Capitulo!E42</f>
        <v>0</v>
      </c>
      <c r="F48" s="195">
        <f>Capitulo!F42</f>
        <v>0</v>
      </c>
      <c r="G48" s="195">
        <f>Capitulo!G42</f>
        <v>0</v>
      </c>
      <c r="H48" s="195">
        <f>Capitulo!H42</f>
        <v>0</v>
      </c>
      <c r="I48" s="195">
        <f>Capitulo!I42</f>
        <v>0</v>
      </c>
      <c r="J48" s="195">
        <f>Capitulo!J42</f>
        <v>0</v>
      </c>
      <c r="K48" s="195">
        <f>Capitulo!K42</f>
        <v>0</v>
      </c>
      <c r="L48" s="195">
        <f>Capitulo!L42</f>
        <v>0</v>
      </c>
      <c r="M48" s="195">
        <f>Capitulo!M42</f>
        <v>0</v>
      </c>
      <c r="N48" s="195">
        <f>Capitulo!N42</f>
        <v>0</v>
      </c>
      <c r="O48" s="195">
        <f>Capitulo!O42</f>
        <v>0</v>
      </c>
      <c r="P48" s="244">
        <f>Capitulo!P42</f>
        <v>0</v>
      </c>
      <c r="Q48" s="195">
        <f>Capitulo!Q42</f>
        <v>0</v>
      </c>
      <c r="R48" s="195">
        <f>Capitulo!R42</f>
        <v>0</v>
      </c>
      <c r="S48" s="195">
        <f>Capitulo!S42</f>
        <v>0</v>
      </c>
      <c r="T48" s="195">
        <f>Capitulo!T42</f>
        <v>0</v>
      </c>
      <c r="U48" s="195">
        <f>Capitulo!U42</f>
        <v>0</v>
      </c>
      <c r="V48"/>
      <c r="W48" s="22">
        <f t="shared" si="0"/>
        <v>0</v>
      </c>
      <c r="X48" s="22">
        <f t="shared" si="1"/>
        <v>0</v>
      </c>
      <c r="Y48" s="22">
        <f t="shared" si="2"/>
        <v>0</v>
      </c>
      <c r="Z48" s="22">
        <f t="shared" si="3"/>
        <v>27</v>
      </c>
      <c r="AA48" s="22">
        <f t="shared" si="4"/>
        <v>0</v>
      </c>
      <c r="AB48" s="22">
        <f t="shared" si="5"/>
        <v>0</v>
      </c>
      <c r="AC48" s="22">
        <f t="shared" si="6"/>
        <v>0</v>
      </c>
      <c r="AD48" s="22">
        <f t="shared" si="7"/>
        <v>0</v>
      </c>
      <c r="AE48" s="22">
        <f t="shared" si="8"/>
        <v>0</v>
      </c>
      <c r="AF48" s="22">
        <f t="shared" si="9"/>
        <v>0</v>
      </c>
      <c r="AG48" s="22">
        <f t="shared" si="10"/>
        <v>0</v>
      </c>
      <c r="AH48" s="22">
        <f t="shared" si="11"/>
        <v>0</v>
      </c>
    </row>
    <row r="49" spans="1:34" s="7" customFormat="1">
      <c r="A49" s="195"/>
      <c r="B49" s="195" t="str">
        <f>Capitulo!B56</f>
        <v>????</v>
      </c>
      <c r="C49" s="195">
        <f>Capitulo!C56</f>
        <v>0</v>
      </c>
      <c r="D49" s="195">
        <f>Capitulo!D56</f>
        <v>0</v>
      </c>
      <c r="E49" s="195">
        <f>Capitulo!E56</f>
        <v>0</v>
      </c>
      <c r="F49" s="195">
        <f>Capitulo!F56</f>
        <v>0</v>
      </c>
      <c r="G49" s="195">
        <f>Capitulo!G56</f>
        <v>0</v>
      </c>
      <c r="H49" s="195">
        <f>Capitulo!H56</f>
        <v>0</v>
      </c>
      <c r="I49" s="195">
        <f>Capitulo!I56</f>
        <v>0</v>
      </c>
      <c r="J49" s="195">
        <f>Capitulo!J56</f>
        <v>0</v>
      </c>
      <c r="K49" s="195">
        <f>Capitulo!K56</f>
        <v>0</v>
      </c>
      <c r="L49" s="195">
        <f>Capitulo!L56</f>
        <v>0</v>
      </c>
      <c r="M49" s="195">
        <f>Capitulo!M56</f>
        <v>0</v>
      </c>
      <c r="N49" s="195">
        <f>Capitulo!N56</f>
        <v>0</v>
      </c>
      <c r="O49" s="195">
        <f>Capitulo!O56</f>
        <v>0</v>
      </c>
      <c r="P49" s="244">
        <f>Capitulo!P56</f>
        <v>0</v>
      </c>
      <c r="Q49" s="195">
        <f>Capitulo!Q56</f>
        <v>0</v>
      </c>
      <c r="R49" s="195">
        <f>Capitulo!R56</f>
        <v>0</v>
      </c>
      <c r="S49" s="195">
        <f>Capitulo!S56</f>
        <v>0</v>
      </c>
      <c r="T49" s="195">
        <f>Capitulo!T56</f>
        <v>0</v>
      </c>
      <c r="U49" s="195">
        <f>Capitulo!U56</f>
        <v>0</v>
      </c>
      <c r="V49"/>
      <c r="W49" s="22">
        <f t="shared" si="0"/>
        <v>0</v>
      </c>
      <c r="X49" s="22">
        <f t="shared" si="1"/>
        <v>0</v>
      </c>
      <c r="Y49" s="22">
        <f t="shared" si="2"/>
        <v>0</v>
      </c>
      <c r="Z49" s="22">
        <f t="shared" si="3"/>
        <v>27</v>
      </c>
      <c r="AA49" s="22">
        <f t="shared" si="4"/>
        <v>0</v>
      </c>
      <c r="AB49" s="22">
        <f t="shared" si="5"/>
        <v>0</v>
      </c>
      <c r="AC49" s="22">
        <f t="shared" si="6"/>
        <v>0</v>
      </c>
      <c r="AD49" s="22">
        <f t="shared" si="7"/>
        <v>0</v>
      </c>
      <c r="AE49" s="22">
        <f t="shared" si="8"/>
        <v>0</v>
      </c>
      <c r="AF49" s="22">
        <f t="shared" si="9"/>
        <v>0</v>
      </c>
      <c r="AG49" s="22">
        <f t="shared" si="10"/>
        <v>0</v>
      </c>
      <c r="AH49" s="22">
        <f t="shared" si="11"/>
        <v>0</v>
      </c>
    </row>
    <row r="50" spans="1:34" s="7" customFormat="1">
      <c r="A50" s="195"/>
      <c r="B50" s="195" t="str">
        <f>Capitulo!B65</f>
        <v>????</v>
      </c>
      <c r="C50" s="195">
        <f>Capitulo!C65</f>
        <v>0</v>
      </c>
      <c r="D50" s="195">
        <f>Capitulo!D65</f>
        <v>0</v>
      </c>
      <c r="E50" s="195">
        <f>Capitulo!E65</f>
        <v>0</v>
      </c>
      <c r="F50" s="195">
        <f>Capitulo!F65</f>
        <v>0</v>
      </c>
      <c r="G50" s="195">
        <f>Capitulo!G65</f>
        <v>0</v>
      </c>
      <c r="H50" s="195">
        <f>Capitulo!H65</f>
        <v>0</v>
      </c>
      <c r="I50" s="195">
        <f>Capitulo!I65</f>
        <v>0</v>
      </c>
      <c r="J50" s="195">
        <f>Capitulo!J65</f>
        <v>0</v>
      </c>
      <c r="K50" s="195">
        <f>Capitulo!K65</f>
        <v>0</v>
      </c>
      <c r="L50" s="195">
        <f>Capitulo!L65</f>
        <v>0</v>
      </c>
      <c r="M50" s="195">
        <f>Capitulo!M65</f>
        <v>0</v>
      </c>
      <c r="N50" s="195">
        <f>Capitulo!N65</f>
        <v>0</v>
      </c>
      <c r="O50" s="195">
        <f>Capitulo!O65</f>
        <v>0</v>
      </c>
      <c r="P50" s="244">
        <f>Capitulo!P65</f>
        <v>0</v>
      </c>
      <c r="Q50" s="195">
        <f>Capitulo!Q65</f>
        <v>0</v>
      </c>
      <c r="R50" s="195">
        <f>Capitulo!R65</f>
        <v>0</v>
      </c>
      <c r="S50" s="195">
        <f>Capitulo!S65</f>
        <v>0</v>
      </c>
      <c r="T50" s="195">
        <f>Capitulo!T65</f>
        <v>0</v>
      </c>
      <c r="U50" s="195">
        <f>Capitulo!U65</f>
        <v>0</v>
      </c>
      <c r="V50"/>
      <c r="W50" s="22">
        <f t="shared" si="0"/>
        <v>0</v>
      </c>
      <c r="X50" s="22">
        <f t="shared" si="1"/>
        <v>0</v>
      </c>
      <c r="Y50" s="22">
        <f t="shared" si="2"/>
        <v>0</v>
      </c>
      <c r="Z50" s="22">
        <f t="shared" si="3"/>
        <v>27</v>
      </c>
      <c r="AA50" s="22">
        <f t="shared" si="4"/>
        <v>0</v>
      </c>
      <c r="AB50" s="22">
        <f t="shared" si="5"/>
        <v>0</v>
      </c>
      <c r="AC50" s="22">
        <f t="shared" si="6"/>
        <v>0</v>
      </c>
      <c r="AD50" s="22">
        <f t="shared" si="7"/>
        <v>0</v>
      </c>
      <c r="AE50" s="22">
        <f t="shared" si="8"/>
        <v>0</v>
      </c>
      <c r="AF50" s="22">
        <f t="shared" si="9"/>
        <v>0</v>
      </c>
      <c r="AG50" s="22">
        <f t="shared" si="10"/>
        <v>0</v>
      </c>
      <c r="AH50" s="22">
        <f t="shared" si="11"/>
        <v>0</v>
      </c>
    </row>
    <row r="51" spans="1:34" s="7" customFormat="1">
      <c r="A51" s="195"/>
      <c r="B51" s="195" t="str">
        <f>Capitulo!B61</f>
        <v>????</v>
      </c>
      <c r="C51" s="195">
        <f>Capitulo!C61</f>
        <v>0</v>
      </c>
      <c r="D51" s="195">
        <f>Capitulo!D61</f>
        <v>0</v>
      </c>
      <c r="E51" s="195">
        <f>Capitulo!E61</f>
        <v>0</v>
      </c>
      <c r="F51" s="195">
        <f>Capitulo!F61</f>
        <v>0</v>
      </c>
      <c r="G51" s="195">
        <f>Capitulo!G61</f>
        <v>0</v>
      </c>
      <c r="H51" s="195">
        <f>Capitulo!H61</f>
        <v>0</v>
      </c>
      <c r="I51" s="195">
        <f>Capitulo!I61</f>
        <v>0</v>
      </c>
      <c r="J51" s="195">
        <f>Capitulo!J61</f>
        <v>0</v>
      </c>
      <c r="K51" s="195">
        <f>Capitulo!K61</f>
        <v>0</v>
      </c>
      <c r="L51" s="195">
        <f>Capitulo!L61</f>
        <v>0</v>
      </c>
      <c r="M51" s="195">
        <f>Capitulo!M61</f>
        <v>0</v>
      </c>
      <c r="N51" s="195">
        <f>Capitulo!N61</f>
        <v>0</v>
      </c>
      <c r="O51" s="195">
        <f>Capitulo!O61</f>
        <v>0</v>
      </c>
      <c r="P51" s="244">
        <f>Capitulo!P61</f>
        <v>0</v>
      </c>
      <c r="Q51" s="195">
        <f>Capitulo!Q61</f>
        <v>0</v>
      </c>
      <c r="R51" s="195">
        <f>Capitulo!R61</f>
        <v>0</v>
      </c>
      <c r="S51" s="195">
        <f>Capitulo!S61</f>
        <v>0</v>
      </c>
      <c r="T51" s="195">
        <f>Capitulo!T61</f>
        <v>0</v>
      </c>
      <c r="U51" s="195">
        <f>Capitulo!U61</f>
        <v>0</v>
      </c>
      <c r="V51"/>
      <c r="W51" s="22">
        <f t="shared" si="0"/>
        <v>0</v>
      </c>
      <c r="X51" s="22">
        <f t="shared" si="1"/>
        <v>0</v>
      </c>
      <c r="Y51" s="22">
        <f t="shared" si="2"/>
        <v>0</v>
      </c>
      <c r="Z51" s="22">
        <f t="shared" si="3"/>
        <v>27</v>
      </c>
      <c r="AA51" s="22">
        <f t="shared" si="4"/>
        <v>0</v>
      </c>
      <c r="AB51" s="22">
        <f t="shared" si="5"/>
        <v>0</v>
      </c>
      <c r="AC51" s="22">
        <f t="shared" si="6"/>
        <v>0</v>
      </c>
      <c r="AD51" s="22">
        <f t="shared" si="7"/>
        <v>0</v>
      </c>
      <c r="AE51" s="22">
        <f t="shared" si="8"/>
        <v>0</v>
      </c>
      <c r="AF51" s="22">
        <f t="shared" si="9"/>
        <v>0</v>
      </c>
      <c r="AG51" s="22">
        <f t="shared" si="10"/>
        <v>0</v>
      </c>
      <c r="AH51" s="22">
        <f t="shared" si="11"/>
        <v>0</v>
      </c>
    </row>
    <row r="52" spans="1:34" s="7" customFormat="1">
      <c r="A52" s="195"/>
      <c r="B52" s="195" t="str">
        <f>Capitulo!B55</f>
        <v>????</v>
      </c>
      <c r="C52" s="195">
        <f>Capitulo!C55</f>
        <v>0</v>
      </c>
      <c r="D52" s="195">
        <f>Capitulo!D55</f>
        <v>0</v>
      </c>
      <c r="E52" s="195">
        <f>Capitulo!E55</f>
        <v>0</v>
      </c>
      <c r="F52" s="195">
        <f>Capitulo!F55</f>
        <v>0</v>
      </c>
      <c r="G52" s="195">
        <f>Capitulo!G55</f>
        <v>0</v>
      </c>
      <c r="H52" s="195">
        <f>Capitulo!H55</f>
        <v>0</v>
      </c>
      <c r="I52" s="195">
        <f>Capitulo!I55</f>
        <v>0</v>
      </c>
      <c r="J52" s="195">
        <f>Capitulo!J55</f>
        <v>0</v>
      </c>
      <c r="K52" s="195">
        <f>Capitulo!K55</f>
        <v>0</v>
      </c>
      <c r="L52" s="195">
        <f>Capitulo!L55</f>
        <v>0</v>
      </c>
      <c r="M52" s="195">
        <f>Capitulo!M55</f>
        <v>0</v>
      </c>
      <c r="N52" s="195">
        <f>Capitulo!N55</f>
        <v>0</v>
      </c>
      <c r="O52" s="195">
        <f>Capitulo!O55</f>
        <v>0</v>
      </c>
      <c r="P52" s="244">
        <f>Capitulo!P55</f>
        <v>0</v>
      </c>
      <c r="Q52" s="195">
        <f>Capitulo!Q55</f>
        <v>0</v>
      </c>
      <c r="R52" s="195">
        <f>Capitulo!R55</f>
        <v>0</v>
      </c>
      <c r="S52" s="195">
        <f>Capitulo!S55</f>
        <v>0</v>
      </c>
      <c r="T52" s="195">
        <f>Capitulo!T55</f>
        <v>0</v>
      </c>
      <c r="U52" s="195">
        <f>Capitulo!U55</f>
        <v>0</v>
      </c>
      <c r="V52"/>
      <c r="W52" s="22">
        <f t="shared" si="0"/>
        <v>0</v>
      </c>
      <c r="X52" s="22">
        <f t="shared" si="1"/>
        <v>0</v>
      </c>
      <c r="Y52" s="22">
        <f t="shared" si="2"/>
        <v>0</v>
      </c>
      <c r="Z52" s="22">
        <f t="shared" si="3"/>
        <v>27</v>
      </c>
      <c r="AA52" s="22">
        <f t="shared" si="4"/>
        <v>0</v>
      </c>
      <c r="AB52" s="22">
        <f t="shared" si="5"/>
        <v>0</v>
      </c>
      <c r="AC52" s="22">
        <f t="shared" si="6"/>
        <v>0</v>
      </c>
      <c r="AD52" s="22">
        <f t="shared" si="7"/>
        <v>0</v>
      </c>
      <c r="AE52" s="22">
        <f t="shared" si="8"/>
        <v>0</v>
      </c>
      <c r="AF52" s="22">
        <f t="shared" si="9"/>
        <v>0</v>
      </c>
      <c r="AG52" s="22">
        <f t="shared" si="10"/>
        <v>0</v>
      </c>
      <c r="AH52" s="22">
        <f t="shared" si="11"/>
        <v>0</v>
      </c>
    </row>
    <row r="53" spans="1:34" s="7" customFormat="1">
      <c r="A53" s="195"/>
      <c r="B53" s="195" t="str">
        <f>Capitulo!B41</f>
        <v>????</v>
      </c>
      <c r="C53" s="195">
        <f>Capitulo!C41</f>
        <v>0</v>
      </c>
      <c r="D53" s="195">
        <f>Capitulo!D41</f>
        <v>0</v>
      </c>
      <c r="E53" s="195">
        <f>Capitulo!E41</f>
        <v>0</v>
      </c>
      <c r="F53" s="195">
        <f>Capitulo!F41</f>
        <v>0</v>
      </c>
      <c r="G53" s="195">
        <f>Capitulo!G41</f>
        <v>0</v>
      </c>
      <c r="H53" s="195">
        <f>Capitulo!H41</f>
        <v>0</v>
      </c>
      <c r="I53" s="195">
        <f>Capitulo!I41</f>
        <v>0</v>
      </c>
      <c r="J53" s="195">
        <f>Capitulo!J41</f>
        <v>0</v>
      </c>
      <c r="K53" s="195">
        <f>Capitulo!K41</f>
        <v>0</v>
      </c>
      <c r="L53" s="195">
        <f>Capitulo!L41</f>
        <v>0</v>
      </c>
      <c r="M53" s="195">
        <f>Capitulo!M41</f>
        <v>0</v>
      </c>
      <c r="N53" s="195">
        <f>Capitulo!N41</f>
        <v>0</v>
      </c>
      <c r="O53" s="195">
        <f>Capitulo!O41</f>
        <v>0</v>
      </c>
      <c r="P53" s="244">
        <f>Capitulo!P41</f>
        <v>0</v>
      </c>
      <c r="Q53" s="195">
        <f>Capitulo!Q41</f>
        <v>0</v>
      </c>
      <c r="R53" s="195">
        <f>Capitulo!R41</f>
        <v>0</v>
      </c>
      <c r="S53" s="195">
        <f>Capitulo!S41</f>
        <v>0</v>
      </c>
      <c r="T53" s="195">
        <f>Capitulo!T41</f>
        <v>0</v>
      </c>
      <c r="U53" s="195">
        <f>Capitulo!U41</f>
        <v>0</v>
      </c>
      <c r="V53"/>
      <c r="W53" s="22">
        <f t="shared" si="0"/>
        <v>0</v>
      </c>
      <c r="X53" s="22">
        <f t="shared" si="1"/>
        <v>0</v>
      </c>
      <c r="Y53" s="22">
        <f t="shared" si="2"/>
        <v>0</v>
      </c>
      <c r="Z53" s="22">
        <f t="shared" si="3"/>
        <v>27</v>
      </c>
      <c r="AA53" s="22">
        <f t="shared" si="4"/>
        <v>0</v>
      </c>
      <c r="AB53" s="22">
        <f t="shared" si="5"/>
        <v>0</v>
      </c>
      <c r="AC53" s="22">
        <f t="shared" si="6"/>
        <v>0</v>
      </c>
      <c r="AD53" s="22">
        <f t="shared" si="7"/>
        <v>0</v>
      </c>
      <c r="AE53" s="22">
        <f t="shared" si="8"/>
        <v>0</v>
      </c>
      <c r="AF53" s="22">
        <f t="shared" si="9"/>
        <v>0</v>
      </c>
      <c r="AG53" s="22">
        <f t="shared" si="10"/>
        <v>0</v>
      </c>
      <c r="AH53" s="22">
        <f t="shared" si="11"/>
        <v>0</v>
      </c>
    </row>
    <row r="54" spans="1:34" s="7" customFormat="1">
      <c r="A54" s="195"/>
      <c r="B54" s="195" t="str">
        <f>Capitulo!B52</f>
        <v>????</v>
      </c>
      <c r="C54" s="195">
        <f>Capitulo!C52</f>
        <v>0</v>
      </c>
      <c r="D54" s="195">
        <f>Capitulo!D52</f>
        <v>0</v>
      </c>
      <c r="E54" s="195">
        <f>Capitulo!E52</f>
        <v>0</v>
      </c>
      <c r="F54" s="195">
        <f>Capitulo!F52</f>
        <v>0</v>
      </c>
      <c r="G54" s="195">
        <f>Capitulo!G52</f>
        <v>0</v>
      </c>
      <c r="H54" s="195">
        <f>Capitulo!H52</f>
        <v>0</v>
      </c>
      <c r="I54" s="195">
        <f>Capitulo!I52</f>
        <v>0</v>
      </c>
      <c r="J54" s="195">
        <f>Capitulo!J52</f>
        <v>0</v>
      </c>
      <c r="K54" s="195">
        <f>Capitulo!K52</f>
        <v>0</v>
      </c>
      <c r="L54" s="195">
        <f>Capitulo!L52</f>
        <v>0</v>
      </c>
      <c r="M54" s="195">
        <f>Capitulo!M52</f>
        <v>0</v>
      </c>
      <c r="N54" s="195">
        <f>Capitulo!N52</f>
        <v>0</v>
      </c>
      <c r="O54" s="195">
        <f>Capitulo!O52</f>
        <v>0</v>
      </c>
      <c r="P54" s="244">
        <f>Capitulo!P52</f>
        <v>0</v>
      </c>
      <c r="Q54" s="195">
        <f>Capitulo!Q52</f>
        <v>0</v>
      </c>
      <c r="R54" s="195">
        <f>Capitulo!R52</f>
        <v>0</v>
      </c>
      <c r="S54" s="195">
        <f>Capitulo!S52</f>
        <v>0</v>
      </c>
      <c r="T54" s="195">
        <f>Capitulo!T52</f>
        <v>0</v>
      </c>
      <c r="U54" s="195">
        <f>Capitulo!U52</f>
        <v>0</v>
      </c>
      <c r="V54"/>
      <c r="W54" s="22">
        <f t="shared" si="0"/>
        <v>0</v>
      </c>
      <c r="X54" s="22">
        <f t="shared" si="1"/>
        <v>0</v>
      </c>
      <c r="Y54" s="22">
        <f t="shared" si="2"/>
        <v>0</v>
      </c>
      <c r="Z54" s="22">
        <f t="shared" si="3"/>
        <v>27</v>
      </c>
      <c r="AA54" s="22">
        <f t="shared" si="4"/>
        <v>0</v>
      </c>
      <c r="AB54" s="22">
        <f t="shared" si="5"/>
        <v>0</v>
      </c>
      <c r="AC54" s="22">
        <f t="shared" si="6"/>
        <v>0</v>
      </c>
      <c r="AD54" s="22">
        <f t="shared" si="7"/>
        <v>0</v>
      </c>
      <c r="AE54" s="22">
        <f t="shared" si="8"/>
        <v>0</v>
      </c>
      <c r="AF54" s="22">
        <f t="shared" si="9"/>
        <v>0</v>
      </c>
      <c r="AG54" s="22">
        <f t="shared" si="10"/>
        <v>0</v>
      </c>
      <c r="AH54" s="22">
        <f t="shared" si="11"/>
        <v>0</v>
      </c>
    </row>
    <row r="55" spans="1:34" s="7" customFormat="1">
      <c r="A55" s="195"/>
      <c r="B55" s="195" t="str">
        <f>Capitulo!B30</f>
        <v>????</v>
      </c>
      <c r="C55" s="195">
        <f>Capitulo!C30</f>
        <v>0</v>
      </c>
      <c r="D55" s="195">
        <f>Capitulo!D30</f>
        <v>0</v>
      </c>
      <c r="E55" s="195">
        <f>Capitulo!E30</f>
        <v>0</v>
      </c>
      <c r="F55" s="195">
        <f>Capitulo!F30</f>
        <v>0</v>
      </c>
      <c r="G55" s="195">
        <f>Capitulo!G30</f>
        <v>0</v>
      </c>
      <c r="H55" s="195">
        <f>Capitulo!H30</f>
        <v>0</v>
      </c>
      <c r="I55" s="195">
        <f>Capitulo!I30</f>
        <v>0</v>
      </c>
      <c r="J55" s="195">
        <f>Capitulo!J30</f>
        <v>0</v>
      </c>
      <c r="K55" s="195">
        <f>Capitulo!K30</f>
        <v>0</v>
      </c>
      <c r="L55" s="195">
        <f>Capitulo!L30</f>
        <v>0</v>
      </c>
      <c r="M55" s="195">
        <f>Capitulo!M30</f>
        <v>0</v>
      </c>
      <c r="N55" s="195">
        <f>Capitulo!N30</f>
        <v>0</v>
      </c>
      <c r="O55" s="195">
        <f>Capitulo!O30</f>
        <v>0</v>
      </c>
      <c r="P55" s="244">
        <f>Capitulo!P30</f>
        <v>0</v>
      </c>
      <c r="Q55" s="195">
        <f>Capitulo!Q30</f>
        <v>0</v>
      </c>
      <c r="R55" s="195">
        <f>Capitulo!R30</f>
        <v>0</v>
      </c>
      <c r="S55" s="195">
        <f>Capitulo!S30</f>
        <v>0</v>
      </c>
      <c r="T55" s="195">
        <f>Capitulo!T30</f>
        <v>0</v>
      </c>
      <c r="U55" s="195">
        <f>Capitulo!U30</f>
        <v>0</v>
      </c>
      <c r="V55"/>
      <c r="W55" s="22">
        <f t="shared" si="0"/>
        <v>0</v>
      </c>
      <c r="X55" s="22">
        <f t="shared" si="1"/>
        <v>0</v>
      </c>
      <c r="Y55" s="22">
        <f t="shared" si="2"/>
        <v>0</v>
      </c>
      <c r="Z55" s="22">
        <f t="shared" si="3"/>
        <v>27</v>
      </c>
      <c r="AA55" s="22">
        <f t="shared" si="4"/>
        <v>0</v>
      </c>
      <c r="AB55" s="22">
        <f t="shared" si="5"/>
        <v>0</v>
      </c>
      <c r="AC55" s="22">
        <f t="shared" si="6"/>
        <v>0</v>
      </c>
      <c r="AD55" s="22">
        <f t="shared" si="7"/>
        <v>0</v>
      </c>
      <c r="AE55" s="22">
        <f t="shared" si="8"/>
        <v>0</v>
      </c>
      <c r="AF55" s="22">
        <f t="shared" si="9"/>
        <v>0</v>
      </c>
      <c r="AG55" s="22">
        <f t="shared" si="10"/>
        <v>0</v>
      </c>
      <c r="AH55" s="22">
        <f t="shared" si="11"/>
        <v>0</v>
      </c>
    </row>
    <row r="56" spans="1:34" s="7" customFormat="1">
      <c r="A56" s="195"/>
      <c r="B56" s="195" t="str">
        <f>Capitulo!B58</f>
        <v>????</v>
      </c>
      <c r="C56" s="195">
        <f>Capitulo!C58</f>
        <v>0</v>
      </c>
      <c r="D56" s="195">
        <f>Capitulo!D58</f>
        <v>0</v>
      </c>
      <c r="E56" s="195">
        <f>Capitulo!E58</f>
        <v>0</v>
      </c>
      <c r="F56" s="195">
        <f>Capitulo!F58</f>
        <v>0</v>
      </c>
      <c r="G56" s="195">
        <f>Capitulo!G58</f>
        <v>0</v>
      </c>
      <c r="H56" s="195">
        <f>Capitulo!H58</f>
        <v>0</v>
      </c>
      <c r="I56" s="195">
        <f>Capitulo!I58</f>
        <v>0</v>
      </c>
      <c r="J56" s="195">
        <f>Capitulo!J58</f>
        <v>0</v>
      </c>
      <c r="K56" s="195">
        <f>Capitulo!K58</f>
        <v>0</v>
      </c>
      <c r="L56" s="195">
        <f>Capitulo!L58</f>
        <v>0</v>
      </c>
      <c r="M56" s="195">
        <f>Capitulo!M58</f>
        <v>0</v>
      </c>
      <c r="N56" s="195">
        <f>Capitulo!N58</f>
        <v>0</v>
      </c>
      <c r="O56" s="195">
        <f>Capitulo!O58</f>
        <v>0</v>
      </c>
      <c r="P56" s="244">
        <f>Capitulo!P58</f>
        <v>0</v>
      </c>
      <c r="Q56" s="195">
        <f>Capitulo!Q58</f>
        <v>0</v>
      </c>
      <c r="R56" s="195">
        <f>Capitulo!R58</f>
        <v>0</v>
      </c>
      <c r="S56" s="195">
        <f>Capitulo!S58</f>
        <v>0</v>
      </c>
      <c r="T56" s="195">
        <f>Capitulo!T58</f>
        <v>0</v>
      </c>
      <c r="U56" s="195">
        <f>Capitulo!U58</f>
        <v>0</v>
      </c>
      <c r="V56"/>
      <c r="W56" s="22">
        <f t="shared" si="0"/>
        <v>0</v>
      </c>
      <c r="X56" s="22">
        <f t="shared" si="1"/>
        <v>0</v>
      </c>
      <c r="Y56" s="22">
        <f t="shared" si="2"/>
        <v>0</v>
      </c>
      <c r="Z56" s="22">
        <f t="shared" si="3"/>
        <v>27</v>
      </c>
      <c r="AA56" s="22">
        <f t="shared" si="4"/>
        <v>0</v>
      </c>
      <c r="AB56" s="22">
        <f t="shared" si="5"/>
        <v>0</v>
      </c>
      <c r="AC56" s="22">
        <f t="shared" si="6"/>
        <v>0</v>
      </c>
      <c r="AD56" s="22">
        <f t="shared" si="7"/>
        <v>0</v>
      </c>
      <c r="AE56" s="22">
        <f t="shared" si="8"/>
        <v>0</v>
      </c>
      <c r="AF56" s="22">
        <f t="shared" si="9"/>
        <v>0</v>
      </c>
      <c r="AG56" s="22">
        <f t="shared" si="10"/>
        <v>0</v>
      </c>
      <c r="AH56" s="22">
        <f t="shared" si="11"/>
        <v>0</v>
      </c>
    </row>
    <row r="57" spans="1:34" s="7" customFormat="1">
      <c r="A57" s="195"/>
      <c r="B57" s="195" t="str">
        <f>Capitulo!B59</f>
        <v>????</v>
      </c>
      <c r="C57" s="195">
        <f>Capitulo!C59</f>
        <v>0</v>
      </c>
      <c r="D57" s="195">
        <f>Capitulo!D59</f>
        <v>0</v>
      </c>
      <c r="E57" s="195">
        <f>Capitulo!E59</f>
        <v>0</v>
      </c>
      <c r="F57" s="195">
        <f>Capitulo!F59</f>
        <v>0</v>
      </c>
      <c r="G57" s="195">
        <f>Capitulo!G59</f>
        <v>0</v>
      </c>
      <c r="H57" s="195">
        <f>Capitulo!H59</f>
        <v>0</v>
      </c>
      <c r="I57" s="195">
        <f>Capitulo!I59</f>
        <v>0</v>
      </c>
      <c r="J57" s="195">
        <f>Capitulo!J59</f>
        <v>0</v>
      </c>
      <c r="K57" s="195">
        <f>Capitulo!K59</f>
        <v>0</v>
      </c>
      <c r="L57" s="195">
        <f>Capitulo!L59</f>
        <v>0</v>
      </c>
      <c r="M57" s="195">
        <f>Capitulo!M59</f>
        <v>0</v>
      </c>
      <c r="N57" s="195">
        <f>Capitulo!N59</f>
        <v>0</v>
      </c>
      <c r="O57" s="195">
        <f>Capitulo!O59</f>
        <v>0</v>
      </c>
      <c r="P57" s="244">
        <f>Capitulo!P59</f>
        <v>0</v>
      </c>
      <c r="Q57" s="195">
        <f>Capitulo!Q59</f>
        <v>0</v>
      </c>
      <c r="R57" s="195">
        <f>Capitulo!R59</f>
        <v>0</v>
      </c>
      <c r="S57" s="195">
        <f>Capitulo!S59</f>
        <v>0</v>
      </c>
      <c r="T57" s="195">
        <f>Capitulo!T59</f>
        <v>0</v>
      </c>
      <c r="U57" s="195">
        <f>Capitulo!U59</f>
        <v>0</v>
      </c>
      <c r="V57"/>
      <c r="W57" s="22">
        <f t="shared" si="0"/>
        <v>0</v>
      </c>
      <c r="X57" s="22">
        <f t="shared" si="1"/>
        <v>0</v>
      </c>
      <c r="Y57" s="22">
        <f t="shared" si="2"/>
        <v>0</v>
      </c>
      <c r="Z57" s="22">
        <f t="shared" si="3"/>
        <v>27</v>
      </c>
      <c r="AA57" s="22">
        <f t="shared" si="4"/>
        <v>0</v>
      </c>
      <c r="AB57" s="22">
        <f t="shared" si="5"/>
        <v>0</v>
      </c>
      <c r="AC57" s="22">
        <f t="shared" si="6"/>
        <v>0</v>
      </c>
      <c r="AD57" s="22">
        <f t="shared" si="7"/>
        <v>0</v>
      </c>
      <c r="AE57" s="22">
        <f t="shared" si="8"/>
        <v>0</v>
      </c>
      <c r="AF57" s="22">
        <f t="shared" si="9"/>
        <v>0</v>
      </c>
      <c r="AG57" s="22">
        <f t="shared" si="10"/>
        <v>0</v>
      </c>
      <c r="AH57" s="22">
        <f t="shared" si="11"/>
        <v>0</v>
      </c>
    </row>
    <row r="58" spans="1:34" s="7" customFormat="1" ht="15.75" customHeight="1">
      <c r="A58" s="195"/>
      <c r="B58" s="195" t="str">
        <f>Capitulo!B54</f>
        <v>????</v>
      </c>
      <c r="C58" s="195">
        <f>Capitulo!C54</f>
        <v>0</v>
      </c>
      <c r="D58" s="195">
        <f>Capitulo!D54</f>
        <v>0</v>
      </c>
      <c r="E58" s="195">
        <f>Capitulo!E54</f>
        <v>0</v>
      </c>
      <c r="F58" s="195">
        <f>Capitulo!F54</f>
        <v>0</v>
      </c>
      <c r="G58" s="195">
        <f>Capitulo!G54</f>
        <v>0</v>
      </c>
      <c r="H58" s="195">
        <f>Capitulo!H54</f>
        <v>0</v>
      </c>
      <c r="I58" s="195">
        <f>Capitulo!I54</f>
        <v>0</v>
      </c>
      <c r="J58" s="195">
        <f>Capitulo!J54</f>
        <v>0</v>
      </c>
      <c r="K58" s="195">
        <f>Capitulo!K54</f>
        <v>0</v>
      </c>
      <c r="L58" s="195">
        <f>Capitulo!L54</f>
        <v>0</v>
      </c>
      <c r="M58" s="195">
        <f>Capitulo!M54</f>
        <v>0</v>
      </c>
      <c r="N58" s="195">
        <f>Capitulo!N54</f>
        <v>0</v>
      </c>
      <c r="O58" s="195">
        <f>Capitulo!O54</f>
        <v>0</v>
      </c>
      <c r="P58" s="244">
        <f>Capitulo!P54</f>
        <v>0</v>
      </c>
      <c r="Q58" s="195">
        <f>Capitulo!Q54</f>
        <v>0</v>
      </c>
      <c r="R58" s="195">
        <f>Capitulo!R54</f>
        <v>0</v>
      </c>
      <c r="S58" s="195">
        <f>Capitulo!S54</f>
        <v>0</v>
      </c>
      <c r="T58" s="195">
        <f>Capitulo!T54</f>
        <v>0</v>
      </c>
      <c r="U58" s="195">
        <f>Capitulo!U54</f>
        <v>0</v>
      </c>
      <c r="V58"/>
      <c r="W58" s="22">
        <f t="shared" si="0"/>
        <v>0</v>
      </c>
      <c r="X58" s="22">
        <f t="shared" si="1"/>
        <v>0</v>
      </c>
      <c r="Y58" s="22">
        <f t="shared" si="2"/>
        <v>0</v>
      </c>
      <c r="Z58" s="22">
        <f t="shared" si="3"/>
        <v>27</v>
      </c>
      <c r="AA58" s="22">
        <f t="shared" si="4"/>
        <v>0</v>
      </c>
      <c r="AB58" s="22">
        <f t="shared" si="5"/>
        <v>0</v>
      </c>
      <c r="AC58" s="22">
        <f t="shared" si="6"/>
        <v>0</v>
      </c>
      <c r="AD58" s="22">
        <f t="shared" si="7"/>
        <v>0</v>
      </c>
      <c r="AE58" s="22">
        <f t="shared" si="8"/>
        <v>0</v>
      </c>
      <c r="AF58" s="22">
        <f t="shared" si="9"/>
        <v>0</v>
      </c>
      <c r="AG58" s="22">
        <f t="shared" si="10"/>
        <v>0</v>
      </c>
      <c r="AH58" s="22">
        <f t="shared" si="11"/>
        <v>0</v>
      </c>
    </row>
    <row r="59" spans="1:34" s="7" customFormat="1">
      <c r="A59" s="195"/>
      <c r="B59" s="195" t="str">
        <f>Capitulo!B60</f>
        <v>????</v>
      </c>
      <c r="C59" s="195">
        <f>Capitulo!C60</f>
        <v>0</v>
      </c>
      <c r="D59" s="195">
        <f>Capitulo!D60</f>
        <v>0</v>
      </c>
      <c r="E59" s="195">
        <f>Capitulo!E60</f>
        <v>0</v>
      </c>
      <c r="F59" s="195">
        <f>Capitulo!F60</f>
        <v>0</v>
      </c>
      <c r="G59" s="195">
        <f>Capitulo!G60</f>
        <v>0</v>
      </c>
      <c r="H59" s="195">
        <f>Capitulo!H60</f>
        <v>0</v>
      </c>
      <c r="I59" s="195">
        <f>Capitulo!I60</f>
        <v>0</v>
      </c>
      <c r="J59" s="195">
        <f>Capitulo!J60</f>
        <v>0</v>
      </c>
      <c r="K59" s="195">
        <f>Capitulo!K60</f>
        <v>0</v>
      </c>
      <c r="L59" s="195">
        <f>Capitulo!L60</f>
        <v>0</v>
      </c>
      <c r="M59" s="195">
        <f>Capitulo!M60</f>
        <v>0</v>
      </c>
      <c r="N59" s="195">
        <f>Capitulo!N60</f>
        <v>0</v>
      </c>
      <c r="O59" s="195">
        <f>Capitulo!O60</f>
        <v>0</v>
      </c>
      <c r="P59" s="244">
        <f>Capitulo!P60</f>
        <v>0</v>
      </c>
      <c r="Q59" s="195">
        <f>Capitulo!Q60</f>
        <v>0</v>
      </c>
      <c r="R59" s="195">
        <f>Capitulo!R60</f>
        <v>0</v>
      </c>
      <c r="S59" s="195">
        <f>Capitulo!S60</f>
        <v>0</v>
      </c>
      <c r="T59" s="195">
        <f>Capitulo!T60</f>
        <v>0</v>
      </c>
      <c r="U59" s="195">
        <f>Capitulo!U60</f>
        <v>0</v>
      </c>
      <c r="V59"/>
      <c r="W59" s="22">
        <f t="shared" si="0"/>
        <v>0</v>
      </c>
      <c r="X59" s="22">
        <f t="shared" si="1"/>
        <v>0</v>
      </c>
      <c r="Y59" s="22">
        <f t="shared" si="2"/>
        <v>0</v>
      </c>
      <c r="Z59" s="22">
        <f t="shared" si="3"/>
        <v>27</v>
      </c>
      <c r="AA59" s="22">
        <f t="shared" si="4"/>
        <v>0</v>
      </c>
      <c r="AB59" s="22">
        <f t="shared" si="5"/>
        <v>0</v>
      </c>
      <c r="AC59" s="22">
        <f t="shared" si="6"/>
        <v>0</v>
      </c>
      <c r="AD59" s="22">
        <f t="shared" si="7"/>
        <v>0</v>
      </c>
      <c r="AE59" s="22">
        <f t="shared" si="8"/>
        <v>0</v>
      </c>
      <c r="AF59" s="22">
        <f t="shared" si="9"/>
        <v>0</v>
      </c>
      <c r="AG59" s="22">
        <f t="shared" si="10"/>
        <v>0</v>
      </c>
      <c r="AH59" s="22">
        <f t="shared" si="11"/>
        <v>0</v>
      </c>
    </row>
    <row r="60" spans="1:34" s="7" customFormat="1">
      <c r="A60" s="195"/>
      <c r="B60" s="195" t="str">
        <f>Capitulo!B47</f>
        <v>????</v>
      </c>
      <c r="C60" s="195">
        <f>Capitulo!C47</f>
        <v>0</v>
      </c>
      <c r="D60" s="195">
        <f>Capitulo!D47</f>
        <v>0</v>
      </c>
      <c r="E60" s="195">
        <f>Capitulo!E47</f>
        <v>0</v>
      </c>
      <c r="F60" s="195">
        <f>Capitulo!F47</f>
        <v>0</v>
      </c>
      <c r="G60" s="195">
        <f>Capitulo!G47</f>
        <v>0</v>
      </c>
      <c r="H60" s="195">
        <f>Capitulo!H47</f>
        <v>0</v>
      </c>
      <c r="I60" s="195">
        <f>Capitulo!I47</f>
        <v>0</v>
      </c>
      <c r="J60" s="195">
        <f>Capitulo!J47</f>
        <v>0</v>
      </c>
      <c r="K60" s="195">
        <f>Capitulo!K47</f>
        <v>0</v>
      </c>
      <c r="L60" s="195">
        <f>Capitulo!L47</f>
        <v>0</v>
      </c>
      <c r="M60" s="195">
        <f>Capitulo!M47</f>
        <v>0</v>
      </c>
      <c r="N60" s="195">
        <f>Capitulo!N47</f>
        <v>0</v>
      </c>
      <c r="O60" s="195">
        <f>Capitulo!O47</f>
        <v>0</v>
      </c>
      <c r="P60" s="244">
        <f>Capitulo!P47</f>
        <v>0</v>
      </c>
      <c r="Q60" s="195">
        <f>Capitulo!Q47</f>
        <v>0</v>
      </c>
      <c r="R60" s="195">
        <f>Capitulo!R47</f>
        <v>0</v>
      </c>
      <c r="S60" s="195">
        <f>Capitulo!S47</f>
        <v>0</v>
      </c>
      <c r="T60" s="195">
        <f>Capitulo!T47</f>
        <v>0</v>
      </c>
      <c r="U60" s="195">
        <f>Capitulo!U47</f>
        <v>0</v>
      </c>
      <c r="V60"/>
      <c r="W60" s="22">
        <f t="shared" si="0"/>
        <v>0</v>
      </c>
      <c r="X60" s="22">
        <f t="shared" si="1"/>
        <v>0</v>
      </c>
      <c r="Y60" s="22">
        <f t="shared" si="2"/>
        <v>0</v>
      </c>
      <c r="Z60" s="22">
        <f t="shared" si="3"/>
        <v>27</v>
      </c>
      <c r="AA60" s="22">
        <f t="shared" si="4"/>
        <v>0</v>
      </c>
      <c r="AB60" s="22">
        <f t="shared" si="5"/>
        <v>0</v>
      </c>
      <c r="AC60" s="22">
        <f t="shared" si="6"/>
        <v>0</v>
      </c>
      <c r="AD60" s="22">
        <f t="shared" si="7"/>
        <v>0</v>
      </c>
      <c r="AE60" s="22">
        <f t="shared" si="8"/>
        <v>0</v>
      </c>
      <c r="AF60" s="22">
        <f t="shared" si="9"/>
        <v>0</v>
      </c>
      <c r="AG60" s="22">
        <f t="shared" si="10"/>
        <v>0</v>
      </c>
      <c r="AH60" s="22">
        <f t="shared" si="11"/>
        <v>0</v>
      </c>
    </row>
    <row r="61" spans="1:34" s="7" customFormat="1">
      <c r="A61" s="195"/>
      <c r="B61" s="195" t="str">
        <f>Capitulo!B49</f>
        <v>????</v>
      </c>
      <c r="C61" s="195">
        <f>Capitulo!C49</f>
        <v>0</v>
      </c>
      <c r="D61" s="195">
        <f>Capitulo!D49</f>
        <v>0</v>
      </c>
      <c r="E61" s="195">
        <f>Capitulo!E49</f>
        <v>0</v>
      </c>
      <c r="F61" s="195">
        <f>Capitulo!F49</f>
        <v>0</v>
      </c>
      <c r="G61" s="195">
        <f>Capitulo!G49</f>
        <v>0</v>
      </c>
      <c r="H61" s="195">
        <f>Capitulo!H49</f>
        <v>0</v>
      </c>
      <c r="I61" s="195">
        <f>Capitulo!I49</f>
        <v>0</v>
      </c>
      <c r="J61" s="195">
        <f>Capitulo!J49</f>
        <v>0</v>
      </c>
      <c r="K61" s="195">
        <f>Capitulo!K49</f>
        <v>0</v>
      </c>
      <c r="L61" s="195">
        <f>Capitulo!L49</f>
        <v>0</v>
      </c>
      <c r="M61" s="195">
        <f>Capitulo!M49</f>
        <v>0</v>
      </c>
      <c r="N61" s="195">
        <f>Capitulo!N49</f>
        <v>0</v>
      </c>
      <c r="O61" s="195">
        <f>Capitulo!O49</f>
        <v>0</v>
      </c>
      <c r="P61" s="244">
        <f>Capitulo!P49</f>
        <v>0</v>
      </c>
      <c r="Q61" s="195">
        <f>Capitulo!Q49</f>
        <v>0</v>
      </c>
      <c r="R61" s="195">
        <f>Capitulo!R49</f>
        <v>0</v>
      </c>
      <c r="S61" s="195">
        <f>Capitulo!S49</f>
        <v>0</v>
      </c>
      <c r="T61" s="195">
        <f>Capitulo!T49</f>
        <v>0</v>
      </c>
      <c r="U61" s="195">
        <f>Capitulo!U49</f>
        <v>0</v>
      </c>
      <c r="V61"/>
      <c r="W61" s="22">
        <f t="shared" si="0"/>
        <v>0</v>
      </c>
      <c r="X61" s="22">
        <f t="shared" si="1"/>
        <v>0</v>
      </c>
      <c r="Y61" s="22">
        <f t="shared" si="2"/>
        <v>0</v>
      </c>
      <c r="Z61" s="22">
        <f t="shared" si="3"/>
        <v>27</v>
      </c>
      <c r="AA61" s="22">
        <f t="shared" si="4"/>
        <v>0</v>
      </c>
      <c r="AB61" s="22">
        <f t="shared" si="5"/>
        <v>0</v>
      </c>
      <c r="AC61" s="22">
        <f t="shared" si="6"/>
        <v>0</v>
      </c>
      <c r="AD61" s="22">
        <f t="shared" si="7"/>
        <v>0</v>
      </c>
      <c r="AE61" s="22">
        <f t="shared" si="8"/>
        <v>0</v>
      </c>
      <c r="AF61" s="22">
        <f t="shared" si="9"/>
        <v>0</v>
      </c>
      <c r="AG61" s="22">
        <f t="shared" si="10"/>
        <v>0</v>
      </c>
      <c r="AH61" s="22">
        <f t="shared" si="11"/>
        <v>0</v>
      </c>
    </row>
    <row r="62" spans="1:34" s="7" customFormat="1">
      <c r="A62" s="195"/>
      <c r="B62" s="195" t="str">
        <f>Capitulo!B48</f>
        <v>????</v>
      </c>
      <c r="C62" s="195">
        <f>Capitulo!C48</f>
        <v>0</v>
      </c>
      <c r="D62" s="195">
        <f>Capitulo!D48</f>
        <v>0</v>
      </c>
      <c r="E62" s="195">
        <f>Capitulo!E48</f>
        <v>0</v>
      </c>
      <c r="F62" s="195">
        <f>Capitulo!F48</f>
        <v>0</v>
      </c>
      <c r="G62" s="195">
        <f>Capitulo!G48</f>
        <v>0</v>
      </c>
      <c r="H62" s="195">
        <f>Capitulo!H48</f>
        <v>0</v>
      </c>
      <c r="I62" s="195">
        <f>Capitulo!I48</f>
        <v>0</v>
      </c>
      <c r="J62" s="195">
        <f>Capitulo!J48</f>
        <v>0</v>
      </c>
      <c r="K62" s="195">
        <f>Capitulo!K48</f>
        <v>0</v>
      </c>
      <c r="L62" s="195">
        <f>Capitulo!L48</f>
        <v>0</v>
      </c>
      <c r="M62" s="195">
        <f>Capitulo!M48</f>
        <v>0</v>
      </c>
      <c r="N62" s="195">
        <f>Capitulo!N48</f>
        <v>0</v>
      </c>
      <c r="O62" s="195">
        <f>Capitulo!O48</f>
        <v>0</v>
      </c>
      <c r="P62" s="244">
        <f>Capitulo!P48</f>
        <v>0</v>
      </c>
      <c r="Q62" s="195">
        <f>Capitulo!Q48</f>
        <v>0</v>
      </c>
      <c r="R62" s="195">
        <f>Capitulo!R48</f>
        <v>0</v>
      </c>
      <c r="S62" s="195">
        <f>Capitulo!S48</f>
        <v>0</v>
      </c>
      <c r="T62" s="195">
        <f>Capitulo!T48</f>
        <v>0</v>
      </c>
      <c r="U62" s="195">
        <f>Capitulo!U48</f>
        <v>0</v>
      </c>
      <c r="V62"/>
      <c r="W62" s="22">
        <f t="shared" si="0"/>
        <v>0</v>
      </c>
      <c r="X62" s="22">
        <f t="shared" si="1"/>
        <v>0</v>
      </c>
      <c r="Y62" s="22">
        <f t="shared" si="2"/>
        <v>0</v>
      </c>
      <c r="Z62" s="22">
        <f t="shared" si="3"/>
        <v>27</v>
      </c>
      <c r="AA62" s="22">
        <f t="shared" si="4"/>
        <v>0</v>
      </c>
      <c r="AB62" s="22">
        <f t="shared" si="5"/>
        <v>0</v>
      </c>
      <c r="AC62" s="22">
        <f t="shared" si="6"/>
        <v>0</v>
      </c>
      <c r="AD62" s="22">
        <f t="shared" si="7"/>
        <v>0</v>
      </c>
      <c r="AE62" s="22">
        <f t="shared" si="8"/>
        <v>0</v>
      </c>
      <c r="AF62" s="22">
        <f t="shared" si="9"/>
        <v>0</v>
      </c>
      <c r="AG62" s="22">
        <f t="shared" si="10"/>
        <v>0</v>
      </c>
      <c r="AH62" s="22">
        <f t="shared" si="11"/>
        <v>0</v>
      </c>
    </row>
    <row r="63" spans="1:34" s="7" customFormat="1">
      <c r="A63" s="195"/>
      <c r="B63" s="195" t="str">
        <f>Capitulo!B57</f>
        <v>????</v>
      </c>
      <c r="C63" s="195">
        <f>Capitulo!C57</f>
        <v>0</v>
      </c>
      <c r="D63" s="195">
        <f>Capitulo!D57</f>
        <v>0</v>
      </c>
      <c r="E63" s="195">
        <f>Capitulo!E57</f>
        <v>0</v>
      </c>
      <c r="F63" s="195">
        <f>Capitulo!F57</f>
        <v>0</v>
      </c>
      <c r="G63" s="195">
        <f>Capitulo!G57</f>
        <v>0</v>
      </c>
      <c r="H63" s="195">
        <f>Capitulo!H57</f>
        <v>0</v>
      </c>
      <c r="I63" s="195">
        <f>Capitulo!I57</f>
        <v>0</v>
      </c>
      <c r="J63" s="195">
        <f>Capitulo!J57</f>
        <v>0</v>
      </c>
      <c r="K63" s="195">
        <f>Capitulo!K57</f>
        <v>0</v>
      </c>
      <c r="L63" s="195">
        <f>Capitulo!L57</f>
        <v>0</v>
      </c>
      <c r="M63" s="195">
        <f>Capitulo!M57</f>
        <v>0</v>
      </c>
      <c r="N63" s="195">
        <f>Capitulo!N57</f>
        <v>0</v>
      </c>
      <c r="O63" s="195">
        <f>Capitulo!O57</f>
        <v>0</v>
      </c>
      <c r="P63" s="244">
        <f>Capitulo!P57</f>
        <v>0</v>
      </c>
      <c r="Q63" s="195">
        <f>Capitulo!Q57</f>
        <v>0</v>
      </c>
      <c r="R63" s="195">
        <f>Capitulo!R57</f>
        <v>0</v>
      </c>
      <c r="S63" s="195">
        <f>Capitulo!S57</f>
        <v>0</v>
      </c>
      <c r="T63" s="195">
        <f>Capitulo!T57</f>
        <v>0</v>
      </c>
      <c r="U63" s="195">
        <f>Capitulo!U57</f>
        <v>0</v>
      </c>
      <c r="V63"/>
      <c r="W63" s="22">
        <f t="shared" si="0"/>
        <v>0</v>
      </c>
      <c r="X63" s="22">
        <f t="shared" si="1"/>
        <v>0</v>
      </c>
      <c r="Y63" s="22">
        <f t="shared" si="2"/>
        <v>0</v>
      </c>
      <c r="Z63" s="22">
        <f t="shared" si="3"/>
        <v>27</v>
      </c>
      <c r="AA63" s="22">
        <f t="shared" si="4"/>
        <v>0</v>
      </c>
      <c r="AB63" s="22">
        <f t="shared" si="5"/>
        <v>0</v>
      </c>
      <c r="AC63" s="22">
        <f t="shared" si="6"/>
        <v>0</v>
      </c>
      <c r="AD63" s="22">
        <f t="shared" si="7"/>
        <v>0</v>
      </c>
      <c r="AE63" s="22">
        <f t="shared" si="8"/>
        <v>0</v>
      </c>
      <c r="AF63" s="22">
        <f t="shared" si="9"/>
        <v>0</v>
      </c>
      <c r="AG63" s="22">
        <f t="shared" si="10"/>
        <v>0</v>
      </c>
      <c r="AH63" s="22">
        <f t="shared" si="11"/>
        <v>0</v>
      </c>
    </row>
    <row r="64" spans="1:34" s="7" customFormat="1">
      <c r="A64" s="195"/>
      <c r="B64" s="195" t="str">
        <f>Capitulo!B62</f>
        <v>????</v>
      </c>
      <c r="C64" s="195">
        <f>Capitulo!C62</f>
        <v>0</v>
      </c>
      <c r="D64" s="195">
        <f>Capitulo!D62</f>
        <v>0</v>
      </c>
      <c r="E64" s="195">
        <f>Capitulo!E62</f>
        <v>0</v>
      </c>
      <c r="F64" s="195">
        <f>Capitulo!F62</f>
        <v>0</v>
      </c>
      <c r="G64" s="195">
        <f>Capitulo!G62</f>
        <v>0</v>
      </c>
      <c r="H64" s="195">
        <f>Capitulo!H62</f>
        <v>0</v>
      </c>
      <c r="I64" s="195">
        <f>Capitulo!I62</f>
        <v>0</v>
      </c>
      <c r="J64" s="195">
        <f>Capitulo!J62</f>
        <v>0</v>
      </c>
      <c r="K64" s="195">
        <f>Capitulo!K62</f>
        <v>0</v>
      </c>
      <c r="L64" s="195">
        <f>Capitulo!L62</f>
        <v>0</v>
      </c>
      <c r="M64" s="195">
        <f>Capitulo!M62</f>
        <v>0</v>
      </c>
      <c r="N64" s="195">
        <f>Capitulo!N62</f>
        <v>0</v>
      </c>
      <c r="O64" s="195">
        <f>Capitulo!O62</f>
        <v>0</v>
      </c>
      <c r="P64" s="244">
        <f>Capitulo!P62</f>
        <v>0</v>
      </c>
      <c r="Q64" s="195">
        <f>Capitulo!Q62</f>
        <v>0</v>
      </c>
      <c r="R64" s="195">
        <f>Capitulo!R62</f>
        <v>0</v>
      </c>
      <c r="S64" s="195">
        <f>Capitulo!S62</f>
        <v>0</v>
      </c>
      <c r="T64" s="195">
        <f>Capitulo!T62</f>
        <v>0</v>
      </c>
      <c r="U64" s="195">
        <f>Capitulo!U62</f>
        <v>0</v>
      </c>
      <c r="V64"/>
      <c r="W64" s="22">
        <f t="shared" si="0"/>
        <v>0</v>
      </c>
      <c r="X64" s="22">
        <f t="shared" si="1"/>
        <v>0</v>
      </c>
      <c r="Y64" s="22">
        <f t="shared" si="2"/>
        <v>0</v>
      </c>
      <c r="Z64" s="22">
        <f t="shared" si="3"/>
        <v>27</v>
      </c>
      <c r="AA64" s="22">
        <f t="shared" si="4"/>
        <v>0</v>
      </c>
      <c r="AB64" s="22">
        <f t="shared" si="5"/>
        <v>0</v>
      </c>
      <c r="AC64" s="22">
        <f t="shared" si="6"/>
        <v>0</v>
      </c>
      <c r="AD64" s="22">
        <f t="shared" si="7"/>
        <v>0</v>
      </c>
      <c r="AE64" s="22">
        <f t="shared" si="8"/>
        <v>0</v>
      </c>
      <c r="AF64" s="22">
        <f t="shared" si="9"/>
        <v>0</v>
      </c>
      <c r="AG64" s="22">
        <f t="shared" si="10"/>
        <v>0</v>
      </c>
      <c r="AH64" s="22">
        <f t="shared" si="11"/>
        <v>0</v>
      </c>
    </row>
    <row r="65" spans="1:36" s="7" customFormat="1">
      <c r="A65" s="195"/>
      <c r="B65" s="195" t="str">
        <f>Capitulo!B63</f>
        <v>????</v>
      </c>
      <c r="C65" s="195">
        <f>Capitulo!C63</f>
        <v>0</v>
      </c>
      <c r="D65" s="195">
        <f>Capitulo!D63</f>
        <v>0</v>
      </c>
      <c r="E65" s="195">
        <f>Capitulo!E63</f>
        <v>0</v>
      </c>
      <c r="F65" s="195">
        <f>Capitulo!F63</f>
        <v>0</v>
      </c>
      <c r="G65" s="195">
        <f>Capitulo!G63</f>
        <v>0</v>
      </c>
      <c r="H65" s="195">
        <f>Capitulo!H63</f>
        <v>0</v>
      </c>
      <c r="I65" s="195">
        <f>Capitulo!I63</f>
        <v>0</v>
      </c>
      <c r="J65" s="195">
        <f>Capitulo!J63</f>
        <v>0</v>
      </c>
      <c r="K65" s="195">
        <f>Capitulo!K63</f>
        <v>0</v>
      </c>
      <c r="L65" s="195">
        <f>Capitulo!L63</f>
        <v>0</v>
      </c>
      <c r="M65" s="195">
        <f>Capitulo!M63</f>
        <v>0</v>
      </c>
      <c r="N65" s="195">
        <f>Capitulo!N63</f>
        <v>0</v>
      </c>
      <c r="O65" s="195">
        <f>Capitulo!O63</f>
        <v>0</v>
      </c>
      <c r="P65" s="244">
        <f>Capitulo!P63</f>
        <v>0</v>
      </c>
      <c r="Q65" s="195">
        <f>Capitulo!Q63</f>
        <v>0</v>
      </c>
      <c r="R65" s="195">
        <f>Capitulo!R63</f>
        <v>0</v>
      </c>
      <c r="S65" s="195">
        <f>Capitulo!S63</f>
        <v>0</v>
      </c>
      <c r="T65" s="195">
        <f>Capitulo!T63</f>
        <v>0</v>
      </c>
      <c r="U65" s="195">
        <f>Capitulo!U63</f>
        <v>0</v>
      </c>
      <c r="V65"/>
      <c r="W65" s="22">
        <f t="shared" si="0"/>
        <v>0</v>
      </c>
      <c r="X65" s="22">
        <f t="shared" si="1"/>
        <v>0</v>
      </c>
      <c r="Y65" s="22">
        <f t="shared" si="2"/>
        <v>0</v>
      </c>
      <c r="Z65" s="22">
        <f t="shared" si="3"/>
        <v>27</v>
      </c>
      <c r="AA65" s="22">
        <f t="shared" si="4"/>
        <v>0</v>
      </c>
      <c r="AB65" s="22">
        <f t="shared" si="5"/>
        <v>0</v>
      </c>
      <c r="AC65" s="22">
        <f t="shared" si="6"/>
        <v>0</v>
      </c>
      <c r="AD65" s="22">
        <f t="shared" si="7"/>
        <v>0</v>
      </c>
      <c r="AE65" s="22">
        <f t="shared" si="8"/>
        <v>0</v>
      </c>
      <c r="AF65" s="22">
        <f t="shared" si="9"/>
        <v>0</v>
      </c>
      <c r="AG65" s="22">
        <f t="shared" si="10"/>
        <v>0</v>
      </c>
      <c r="AH65" s="22">
        <f t="shared" si="11"/>
        <v>0</v>
      </c>
    </row>
    <row r="66" spans="1:36" s="7" customFormat="1">
      <c r="A66" s="195"/>
      <c r="B66" s="195" t="str">
        <f>Capitulo!B64</f>
        <v>????</v>
      </c>
      <c r="C66" s="195">
        <f>Capitulo!C64</f>
        <v>0</v>
      </c>
      <c r="D66" s="195">
        <f>Capitulo!D64</f>
        <v>0</v>
      </c>
      <c r="E66" s="195">
        <f>Capitulo!E64</f>
        <v>0</v>
      </c>
      <c r="F66" s="195">
        <f>Capitulo!F64</f>
        <v>0</v>
      </c>
      <c r="G66" s="195">
        <f>Capitulo!G64</f>
        <v>0</v>
      </c>
      <c r="H66" s="195">
        <f>Capitulo!H64</f>
        <v>0</v>
      </c>
      <c r="I66" s="195">
        <f>Capitulo!I64</f>
        <v>0</v>
      </c>
      <c r="J66" s="195">
        <f>Capitulo!J64</f>
        <v>0</v>
      </c>
      <c r="K66" s="195">
        <f>Capitulo!K64</f>
        <v>0</v>
      </c>
      <c r="L66" s="195">
        <f>Capitulo!L64</f>
        <v>0</v>
      </c>
      <c r="M66" s="195">
        <f>Capitulo!M64</f>
        <v>0</v>
      </c>
      <c r="N66" s="195">
        <f>Capitulo!N64</f>
        <v>0</v>
      </c>
      <c r="O66" s="195">
        <f>Capitulo!O64</f>
        <v>0</v>
      </c>
      <c r="P66" s="244">
        <f>Capitulo!P64</f>
        <v>0</v>
      </c>
      <c r="Q66" s="195">
        <f>Capitulo!Q64</f>
        <v>0</v>
      </c>
      <c r="R66" s="195">
        <f>Capitulo!R64</f>
        <v>0</v>
      </c>
      <c r="S66" s="195">
        <f>Capitulo!S64</f>
        <v>0</v>
      </c>
      <c r="T66" s="195">
        <f>Capitulo!T64</f>
        <v>0</v>
      </c>
      <c r="U66" s="195">
        <f>Capitulo!U64</f>
        <v>0</v>
      </c>
      <c r="V66"/>
      <c r="W66" s="22">
        <f t="shared" si="0"/>
        <v>0</v>
      </c>
      <c r="X66" s="22">
        <f t="shared" si="1"/>
        <v>0</v>
      </c>
      <c r="Y66" s="22">
        <f t="shared" si="2"/>
        <v>0</v>
      </c>
      <c r="Z66" s="22">
        <f t="shared" si="3"/>
        <v>27</v>
      </c>
      <c r="AA66" s="22">
        <f t="shared" si="4"/>
        <v>0</v>
      </c>
      <c r="AB66" s="22">
        <f t="shared" si="5"/>
        <v>0</v>
      </c>
      <c r="AC66" s="22">
        <f t="shared" si="6"/>
        <v>0</v>
      </c>
      <c r="AD66" s="22">
        <f t="shared" si="7"/>
        <v>0</v>
      </c>
      <c r="AE66" s="22">
        <f t="shared" si="8"/>
        <v>0</v>
      </c>
      <c r="AF66" s="22">
        <f t="shared" si="9"/>
        <v>0</v>
      </c>
      <c r="AG66" s="22">
        <f t="shared" si="10"/>
        <v>0</v>
      </c>
      <c r="AH66" s="22">
        <f t="shared" si="11"/>
        <v>0</v>
      </c>
    </row>
    <row r="67" spans="1:36" s="7" customFormat="1">
      <c r="A67" s="195"/>
      <c r="B67" s="195" t="str">
        <f>Capitulo!B66</f>
        <v>????</v>
      </c>
      <c r="C67" s="195">
        <f>Capitulo!C66</f>
        <v>0</v>
      </c>
      <c r="D67" s="195">
        <f>Capitulo!D66</f>
        <v>0</v>
      </c>
      <c r="E67" s="195">
        <f>Capitulo!E66</f>
        <v>0</v>
      </c>
      <c r="F67" s="195">
        <f>Capitulo!F66</f>
        <v>0</v>
      </c>
      <c r="G67" s="195">
        <f>Capitulo!G66</f>
        <v>0</v>
      </c>
      <c r="H67" s="195">
        <f>Capitulo!H66</f>
        <v>0</v>
      </c>
      <c r="I67" s="195">
        <f>Capitulo!I66</f>
        <v>0</v>
      </c>
      <c r="J67" s="195">
        <f>Capitulo!J66</f>
        <v>0</v>
      </c>
      <c r="K67" s="195">
        <f>Capitulo!K66</f>
        <v>0</v>
      </c>
      <c r="L67" s="195">
        <f>Capitulo!L66</f>
        <v>0</v>
      </c>
      <c r="M67" s="195">
        <f>Capitulo!M66</f>
        <v>0</v>
      </c>
      <c r="N67" s="195">
        <f>Capitulo!N66</f>
        <v>0</v>
      </c>
      <c r="O67" s="195">
        <f>Capitulo!O66</f>
        <v>0</v>
      </c>
      <c r="P67" s="244">
        <f>Capitulo!P66</f>
        <v>0</v>
      </c>
      <c r="Q67" s="195">
        <f>Capitulo!Q66</f>
        <v>0</v>
      </c>
      <c r="R67" s="195">
        <f>Capitulo!R66</f>
        <v>0</v>
      </c>
      <c r="S67" s="195">
        <f>Capitulo!S66</f>
        <v>0</v>
      </c>
      <c r="T67" s="195">
        <f>Capitulo!T66</f>
        <v>0</v>
      </c>
      <c r="U67" s="195">
        <f>Capitulo!U66</f>
        <v>0</v>
      </c>
      <c r="V67"/>
      <c r="W67" s="22">
        <f t="shared" si="0"/>
        <v>0</v>
      </c>
      <c r="X67" s="22">
        <f t="shared" si="1"/>
        <v>0</v>
      </c>
      <c r="Y67" s="22">
        <f t="shared" si="2"/>
        <v>0</v>
      </c>
      <c r="Z67" s="22">
        <f t="shared" si="3"/>
        <v>27</v>
      </c>
      <c r="AA67" s="22">
        <f t="shared" si="4"/>
        <v>0</v>
      </c>
      <c r="AB67" s="22">
        <f t="shared" si="5"/>
        <v>0</v>
      </c>
      <c r="AC67" s="22">
        <f t="shared" si="6"/>
        <v>0</v>
      </c>
      <c r="AD67" s="22">
        <f t="shared" si="7"/>
        <v>0</v>
      </c>
      <c r="AE67" s="22">
        <f t="shared" si="8"/>
        <v>0</v>
      </c>
      <c r="AF67" s="22">
        <f t="shared" si="9"/>
        <v>0</v>
      </c>
      <c r="AG67" s="22">
        <f t="shared" si="10"/>
        <v>0</v>
      </c>
      <c r="AH67" s="22">
        <f t="shared" si="11"/>
        <v>0</v>
      </c>
    </row>
    <row r="68" spans="1:36" s="7" customFormat="1">
      <c r="A68" s="195"/>
      <c r="B68" s="195" t="str">
        <f>Capitulo!B67</f>
        <v>????</v>
      </c>
      <c r="C68" s="195">
        <f>Capitulo!C67</f>
        <v>0</v>
      </c>
      <c r="D68" s="195">
        <f>Capitulo!D67</f>
        <v>0</v>
      </c>
      <c r="E68" s="195">
        <f>Capitulo!E67</f>
        <v>0</v>
      </c>
      <c r="F68" s="195">
        <f>Capitulo!F67</f>
        <v>0</v>
      </c>
      <c r="G68" s="195">
        <f>Capitulo!G67</f>
        <v>0</v>
      </c>
      <c r="H68" s="195">
        <f>Capitulo!H67</f>
        <v>0</v>
      </c>
      <c r="I68" s="195">
        <f>Capitulo!I67</f>
        <v>0</v>
      </c>
      <c r="J68" s="195">
        <f>Capitulo!J67</f>
        <v>0</v>
      </c>
      <c r="K68" s="195">
        <f>Capitulo!K67</f>
        <v>0</v>
      </c>
      <c r="L68" s="195">
        <f>Capitulo!L67</f>
        <v>0</v>
      </c>
      <c r="M68" s="195">
        <f>Capitulo!M67</f>
        <v>0</v>
      </c>
      <c r="N68" s="195">
        <f>Capitulo!N67</f>
        <v>0</v>
      </c>
      <c r="O68" s="195">
        <f>Capitulo!O67</f>
        <v>0</v>
      </c>
      <c r="P68" s="244">
        <f>Capitulo!P67</f>
        <v>0</v>
      </c>
      <c r="Q68" s="195">
        <f>Capitulo!Q67</f>
        <v>0</v>
      </c>
      <c r="R68" s="195">
        <f>Capitulo!R67</f>
        <v>0</v>
      </c>
      <c r="S68" s="195">
        <f>Capitulo!S67</f>
        <v>0</v>
      </c>
      <c r="T68" s="195">
        <f>Capitulo!T67</f>
        <v>0</v>
      </c>
      <c r="U68" s="195">
        <f>Capitulo!U67</f>
        <v>0</v>
      </c>
      <c r="V68"/>
      <c r="W68" s="22">
        <f t="shared" si="0"/>
        <v>0</v>
      </c>
      <c r="X68" s="22">
        <f t="shared" si="1"/>
        <v>0</v>
      </c>
      <c r="Y68" s="22">
        <f t="shared" si="2"/>
        <v>0</v>
      </c>
      <c r="Z68" s="22">
        <f t="shared" si="3"/>
        <v>27</v>
      </c>
      <c r="AA68" s="22">
        <f t="shared" si="4"/>
        <v>0</v>
      </c>
      <c r="AB68" s="22">
        <f t="shared" si="5"/>
        <v>0</v>
      </c>
      <c r="AC68" s="22">
        <f t="shared" si="6"/>
        <v>0</v>
      </c>
      <c r="AD68" s="22">
        <f t="shared" si="7"/>
        <v>0</v>
      </c>
      <c r="AE68" s="22">
        <f t="shared" si="8"/>
        <v>0</v>
      </c>
      <c r="AF68" s="22">
        <f t="shared" si="9"/>
        <v>0</v>
      </c>
      <c r="AG68" s="22">
        <f t="shared" si="10"/>
        <v>0</v>
      </c>
      <c r="AH68" s="22">
        <f t="shared" si="11"/>
        <v>0</v>
      </c>
    </row>
    <row r="69" spans="1:36" s="7" customFormat="1">
      <c r="A69" s="195"/>
      <c r="B69" s="195" t="str">
        <f>Capitulo!B68</f>
        <v>????</v>
      </c>
      <c r="C69" s="195">
        <f>Capitulo!C68</f>
        <v>0</v>
      </c>
      <c r="D69" s="195">
        <f>Capitulo!D68</f>
        <v>0</v>
      </c>
      <c r="E69" s="195">
        <f>Capitulo!E68</f>
        <v>0</v>
      </c>
      <c r="F69" s="195">
        <f>Capitulo!F68</f>
        <v>0</v>
      </c>
      <c r="G69" s="195">
        <f>Capitulo!G68</f>
        <v>0</v>
      </c>
      <c r="H69" s="195">
        <f>Capitulo!H68</f>
        <v>0</v>
      </c>
      <c r="I69" s="195">
        <f>Capitulo!I68</f>
        <v>0</v>
      </c>
      <c r="J69" s="195">
        <f>Capitulo!J68</f>
        <v>0</v>
      </c>
      <c r="K69" s="195">
        <f>Capitulo!K68</f>
        <v>0</v>
      </c>
      <c r="L69" s="195">
        <f>Capitulo!L68</f>
        <v>0</v>
      </c>
      <c r="M69" s="195">
        <f>Capitulo!M68</f>
        <v>0</v>
      </c>
      <c r="N69" s="195">
        <f>Capitulo!N68</f>
        <v>0</v>
      </c>
      <c r="O69" s="195">
        <f>Capitulo!O68</f>
        <v>0</v>
      </c>
      <c r="P69" s="244">
        <f>Capitulo!P68</f>
        <v>0</v>
      </c>
      <c r="Q69" s="195">
        <f>Capitulo!Q68</f>
        <v>0</v>
      </c>
      <c r="R69" s="195">
        <f>Capitulo!R68</f>
        <v>0</v>
      </c>
      <c r="S69" s="195">
        <f>Capitulo!S68</f>
        <v>0</v>
      </c>
      <c r="T69" s="195">
        <f>Capitulo!T68</f>
        <v>0</v>
      </c>
      <c r="U69" s="195">
        <f>Capitulo!U68</f>
        <v>0</v>
      </c>
      <c r="V69"/>
      <c r="W69" s="22">
        <f t="shared" si="0"/>
        <v>0</v>
      </c>
      <c r="X69" s="22">
        <f t="shared" si="1"/>
        <v>0</v>
      </c>
      <c r="Y69" s="22">
        <f t="shared" si="2"/>
        <v>0</v>
      </c>
      <c r="Z69" s="22">
        <f t="shared" si="3"/>
        <v>27</v>
      </c>
      <c r="AA69" s="22">
        <f t="shared" si="4"/>
        <v>0</v>
      </c>
      <c r="AB69" s="22">
        <f t="shared" si="5"/>
        <v>0</v>
      </c>
      <c r="AC69" s="22">
        <f t="shared" si="6"/>
        <v>0</v>
      </c>
      <c r="AD69" s="22">
        <f t="shared" si="7"/>
        <v>0</v>
      </c>
      <c r="AE69" s="22">
        <f t="shared" si="8"/>
        <v>0</v>
      </c>
      <c r="AF69" s="22">
        <f t="shared" si="9"/>
        <v>0</v>
      </c>
      <c r="AG69" s="22">
        <f t="shared" si="10"/>
        <v>0</v>
      </c>
      <c r="AH69" s="22">
        <f t="shared" si="11"/>
        <v>0</v>
      </c>
    </row>
    <row r="70" spans="1:36" s="7" customFormat="1">
      <c r="A70" s="195"/>
      <c r="B70" s="195" t="str">
        <f>Capitulo!B69</f>
        <v>????</v>
      </c>
      <c r="C70" s="195">
        <f>Capitulo!C69</f>
        <v>0</v>
      </c>
      <c r="D70" s="195">
        <f>Capitulo!D69</f>
        <v>0</v>
      </c>
      <c r="E70" s="195">
        <f>Capitulo!E69</f>
        <v>0</v>
      </c>
      <c r="F70" s="195">
        <f>Capitulo!F69</f>
        <v>0</v>
      </c>
      <c r="G70" s="195">
        <f>Capitulo!G69</f>
        <v>0</v>
      </c>
      <c r="H70" s="195">
        <f>Capitulo!H69</f>
        <v>0</v>
      </c>
      <c r="I70" s="195">
        <f>Capitulo!I69</f>
        <v>0</v>
      </c>
      <c r="J70" s="195">
        <f>Capitulo!J69</f>
        <v>0</v>
      </c>
      <c r="K70" s="195">
        <f>Capitulo!K69</f>
        <v>0</v>
      </c>
      <c r="L70" s="195">
        <f>Capitulo!L69</f>
        <v>0</v>
      </c>
      <c r="M70" s="195">
        <f>Capitulo!M69</f>
        <v>0</v>
      </c>
      <c r="N70" s="195">
        <f>Capitulo!N69</f>
        <v>0</v>
      </c>
      <c r="O70" s="195">
        <f>Capitulo!O69</f>
        <v>0</v>
      </c>
      <c r="P70" s="244">
        <f>Capitulo!P69</f>
        <v>0</v>
      </c>
      <c r="Q70" s="195">
        <f>Capitulo!Q69</f>
        <v>0</v>
      </c>
      <c r="R70" s="195">
        <f>Capitulo!R69</f>
        <v>0</v>
      </c>
      <c r="S70" s="195">
        <f>Capitulo!S69</f>
        <v>0</v>
      </c>
      <c r="T70" s="195">
        <f>Capitulo!T69</f>
        <v>0</v>
      </c>
      <c r="U70" s="195">
        <f>Capitulo!U69</f>
        <v>0</v>
      </c>
      <c r="V70"/>
      <c r="W70" s="22">
        <f t="shared" si="0"/>
        <v>0</v>
      </c>
      <c r="X70" s="22">
        <f t="shared" si="1"/>
        <v>0</v>
      </c>
      <c r="Y70" s="22">
        <f t="shared" si="2"/>
        <v>0</v>
      </c>
      <c r="Z70" s="22">
        <f t="shared" si="3"/>
        <v>27</v>
      </c>
      <c r="AA70" s="22">
        <f t="shared" si="4"/>
        <v>0</v>
      </c>
      <c r="AB70" s="22">
        <f t="shared" si="5"/>
        <v>0</v>
      </c>
      <c r="AC70" s="22">
        <f t="shared" si="6"/>
        <v>0</v>
      </c>
      <c r="AD70" s="22">
        <f t="shared" si="7"/>
        <v>0</v>
      </c>
      <c r="AE70" s="22">
        <f t="shared" si="8"/>
        <v>0</v>
      </c>
      <c r="AF70" s="22">
        <f t="shared" si="9"/>
        <v>0</v>
      </c>
      <c r="AG70" s="22">
        <f t="shared" si="10"/>
        <v>0</v>
      </c>
      <c r="AH70" s="22">
        <f t="shared" si="11"/>
        <v>0</v>
      </c>
    </row>
    <row r="71" spans="1:36" s="7" customFormat="1">
      <c r="A71" s="195"/>
      <c r="B71" s="195" t="str">
        <f>Capitulo!B70</f>
        <v>????</v>
      </c>
      <c r="C71" s="195">
        <f>Capitulo!C70</f>
        <v>0</v>
      </c>
      <c r="D71" s="195">
        <f>Capitulo!D70</f>
        <v>0</v>
      </c>
      <c r="E71" s="195">
        <f>Capitulo!E70</f>
        <v>0</v>
      </c>
      <c r="F71" s="195">
        <f>Capitulo!F70</f>
        <v>0</v>
      </c>
      <c r="G71" s="195">
        <f>Capitulo!G70</f>
        <v>0</v>
      </c>
      <c r="H71" s="195">
        <f>Capitulo!H70</f>
        <v>0</v>
      </c>
      <c r="I71" s="195">
        <f>Capitulo!I70</f>
        <v>0</v>
      </c>
      <c r="J71" s="195">
        <f>Capitulo!J70</f>
        <v>0</v>
      </c>
      <c r="K71" s="195">
        <f>Capitulo!K70</f>
        <v>0</v>
      </c>
      <c r="L71" s="195">
        <f>Capitulo!L70</f>
        <v>0</v>
      </c>
      <c r="M71" s="195">
        <f>Capitulo!M70</f>
        <v>0</v>
      </c>
      <c r="N71" s="195">
        <f>Capitulo!N70</f>
        <v>0</v>
      </c>
      <c r="O71" s="195">
        <f>Capitulo!O70</f>
        <v>0</v>
      </c>
      <c r="P71" s="244">
        <f>Capitulo!P70</f>
        <v>0</v>
      </c>
      <c r="Q71" s="195">
        <f>Capitulo!Q70</f>
        <v>0</v>
      </c>
      <c r="R71" s="195">
        <f>Capitulo!R70</f>
        <v>0</v>
      </c>
      <c r="S71" s="195">
        <f>Capitulo!S70</f>
        <v>0</v>
      </c>
      <c r="T71" s="195">
        <f>Capitulo!T70</f>
        <v>0</v>
      </c>
      <c r="U71" s="195">
        <f>Capitulo!U70</f>
        <v>0</v>
      </c>
      <c r="V71"/>
      <c r="W71" s="22">
        <f t="shared" si="0"/>
        <v>0</v>
      </c>
      <c r="X71" s="22">
        <f t="shared" si="1"/>
        <v>0</v>
      </c>
      <c r="Y71" s="22">
        <f t="shared" si="2"/>
        <v>0</v>
      </c>
      <c r="Z71" s="22">
        <f t="shared" si="3"/>
        <v>27</v>
      </c>
      <c r="AA71" s="22">
        <f t="shared" si="4"/>
        <v>0</v>
      </c>
      <c r="AB71" s="22">
        <f t="shared" si="5"/>
        <v>0</v>
      </c>
      <c r="AC71" s="22">
        <f t="shared" si="6"/>
        <v>0</v>
      </c>
      <c r="AD71" s="22">
        <f t="shared" si="7"/>
        <v>0</v>
      </c>
      <c r="AE71" s="22">
        <f t="shared" si="8"/>
        <v>0</v>
      </c>
      <c r="AF71" s="22">
        <f t="shared" si="9"/>
        <v>0</v>
      </c>
      <c r="AG71" s="22">
        <f t="shared" si="10"/>
        <v>0</v>
      </c>
      <c r="AH71" s="22">
        <f t="shared" si="11"/>
        <v>0</v>
      </c>
    </row>
    <row r="72" spans="1:36" s="7" customFormat="1">
      <c r="A72" s="195"/>
      <c r="B72" s="195" t="str">
        <f>Capitulo!B71</f>
        <v>????</v>
      </c>
      <c r="C72" s="195">
        <f>Capitulo!C71</f>
        <v>0</v>
      </c>
      <c r="D72" s="195">
        <f>Capitulo!D71</f>
        <v>0</v>
      </c>
      <c r="E72" s="195">
        <f>Capitulo!E71</f>
        <v>0</v>
      </c>
      <c r="F72" s="195">
        <f>Capitulo!F71</f>
        <v>0</v>
      </c>
      <c r="G72" s="195">
        <f>Capitulo!G71</f>
        <v>0</v>
      </c>
      <c r="H72" s="195">
        <f>Capitulo!H71</f>
        <v>0</v>
      </c>
      <c r="I72" s="195">
        <f>Capitulo!I71</f>
        <v>0</v>
      </c>
      <c r="J72" s="195">
        <f>Capitulo!J71</f>
        <v>0</v>
      </c>
      <c r="K72" s="195">
        <f>Capitulo!K71</f>
        <v>0</v>
      </c>
      <c r="L72" s="195">
        <f>Capitulo!L71</f>
        <v>0</v>
      </c>
      <c r="M72" s="195">
        <f>Capitulo!M71</f>
        <v>0</v>
      </c>
      <c r="N72" s="195">
        <f>Capitulo!N71</f>
        <v>0</v>
      </c>
      <c r="O72" s="195">
        <f>Capitulo!O71</f>
        <v>0</v>
      </c>
      <c r="P72" s="244">
        <f>Capitulo!P71</f>
        <v>0</v>
      </c>
      <c r="Q72" s="195">
        <f>Capitulo!Q71</f>
        <v>0</v>
      </c>
      <c r="R72" s="195">
        <f>Capitulo!R71</f>
        <v>0</v>
      </c>
      <c r="S72" s="195">
        <f>Capitulo!S71</f>
        <v>0</v>
      </c>
      <c r="T72" s="195">
        <f>Capitulo!T71</f>
        <v>0</v>
      </c>
      <c r="U72" s="195">
        <f>Capitulo!U71</f>
        <v>0</v>
      </c>
      <c r="V72"/>
      <c r="W72" s="22">
        <f t="shared" si="0"/>
        <v>0</v>
      </c>
      <c r="X72" s="22">
        <f t="shared" si="1"/>
        <v>0</v>
      </c>
      <c r="Y72" s="22">
        <f t="shared" si="2"/>
        <v>0</v>
      </c>
      <c r="Z72" s="22">
        <f t="shared" si="3"/>
        <v>27</v>
      </c>
      <c r="AA72" s="22">
        <f t="shared" si="4"/>
        <v>0</v>
      </c>
      <c r="AB72" s="22">
        <f t="shared" si="5"/>
        <v>0</v>
      </c>
      <c r="AC72" s="22">
        <f t="shared" si="6"/>
        <v>0</v>
      </c>
      <c r="AD72" s="22">
        <f t="shared" si="7"/>
        <v>0</v>
      </c>
      <c r="AE72" s="22">
        <f t="shared" si="8"/>
        <v>0</v>
      </c>
      <c r="AF72" s="22">
        <f t="shared" si="9"/>
        <v>0</v>
      </c>
      <c r="AG72" s="22">
        <f t="shared" si="10"/>
        <v>0</v>
      </c>
      <c r="AH72" s="22">
        <f t="shared" si="11"/>
        <v>0</v>
      </c>
    </row>
    <row r="73" spans="1:36" s="7" customFormat="1">
      <c r="A73" s="195"/>
      <c r="B73" s="195" t="str">
        <f>Capitulo!B72</f>
        <v>????</v>
      </c>
      <c r="C73" s="195">
        <f>Capitulo!C72</f>
        <v>0</v>
      </c>
      <c r="D73" s="195">
        <f>Capitulo!D72</f>
        <v>0</v>
      </c>
      <c r="E73" s="195">
        <f>Capitulo!E72</f>
        <v>0</v>
      </c>
      <c r="F73" s="195">
        <f>Capitulo!F72</f>
        <v>0</v>
      </c>
      <c r="G73" s="195">
        <f>Capitulo!G72</f>
        <v>0</v>
      </c>
      <c r="H73" s="195">
        <f>Capitulo!H72</f>
        <v>0</v>
      </c>
      <c r="I73" s="195">
        <f>Capitulo!I72</f>
        <v>0</v>
      </c>
      <c r="J73" s="195">
        <f>Capitulo!J72</f>
        <v>0</v>
      </c>
      <c r="K73" s="195">
        <f>Capitulo!K72</f>
        <v>0</v>
      </c>
      <c r="L73" s="195">
        <f>Capitulo!L72</f>
        <v>0</v>
      </c>
      <c r="M73" s="195">
        <f>Capitulo!M72</f>
        <v>0</v>
      </c>
      <c r="N73" s="195">
        <f>Capitulo!N72</f>
        <v>0</v>
      </c>
      <c r="O73" s="195">
        <f>Capitulo!O72</f>
        <v>0</v>
      </c>
      <c r="P73" s="244">
        <f>Capitulo!P72</f>
        <v>0</v>
      </c>
      <c r="Q73" s="195">
        <f>Capitulo!Q72</f>
        <v>0</v>
      </c>
      <c r="R73" s="195">
        <f>Capitulo!R72</f>
        <v>0</v>
      </c>
      <c r="S73" s="195">
        <f>Capitulo!S72</f>
        <v>0</v>
      </c>
      <c r="T73" s="195">
        <f>Capitulo!T72</f>
        <v>0</v>
      </c>
      <c r="U73" s="195">
        <f>Capitulo!U72</f>
        <v>0</v>
      </c>
      <c r="V73"/>
      <c r="W73" s="22">
        <f t="shared" si="0"/>
        <v>0</v>
      </c>
      <c r="X73" s="22">
        <f t="shared" si="1"/>
        <v>0</v>
      </c>
      <c r="Y73" s="22">
        <f t="shared" si="2"/>
        <v>0</v>
      </c>
      <c r="Z73" s="22">
        <f t="shared" si="3"/>
        <v>27</v>
      </c>
      <c r="AA73" s="22">
        <f t="shared" si="4"/>
        <v>0</v>
      </c>
      <c r="AB73" s="22">
        <f t="shared" si="5"/>
        <v>0</v>
      </c>
      <c r="AC73" s="22">
        <f t="shared" si="6"/>
        <v>0</v>
      </c>
      <c r="AD73" s="22">
        <f t="shared" si="7"/>
        <v>0</v>
      </c>
      <c r="AE73" s="22">
        <f t="shared" si="8"/>
        <v>0</v>
      </c>
      <c r="AF73" s="22">
        <f t="shared" si="9"/>
        <v>0</v>
      </c>
      <c r="AG73" s="22">
        <f t="shared" si="10"/>
        <v>0</v>
      </c>
      <c r="AH73" s="22">
        <f t="shared" si="11"/>
        <v>0</v>
      </c>
    </row>
    <row r="74" spans="1:36" s="7" customFormat="1">
      <c r="A74" s="195"/>
      <c r="B74" s="195" t="str">
        <f>Capitulo!B73</f>
        <v>????</v>
      </c>
      <c r="C74" s="195">
        <f>Capitulo!C73</f>
        <v>0</v>
      </c>
      <c r="D74" s="195">
        <f>Capitulo!D73</f>
        <v>0</v>
      </c>
      <c r="E74" s="195">
        <f>Capitulo!E73</f>
        <v>0</v>
      </c>
      <c r="F74" s="195">
        <f>Capitulo!F73</f>
        <v>0</v>
      </c>
      <c r="G74" s="195">
        <f>Capitulo!G73</f>
        <v>0</v>
      </c>
      <c r="H74" s="195">
        <f>Capitulo!H73</f>
        <v>0</v>
      </c>
      <c r="I74" s="195">
        <f>Capitulo!I73</f>
        <v>0</v>
      </c>
      <c r="J74" s="195">
        <f>Capitulo!J73</f>
        <v>0</v>
      </c>
      <c r="K74" s="195">
        <f>Capitulo!K73</f>
        <v>0</v>
      </c>
      <c r="L74" s="195">
        <f>Capitulo!L73</f>
        <v>0</v>
      </c>
      <c r="M74" s="195">
        <f>Capitulo!M73</f>
        <v>0</v>
      </c>
      <c r="N74" s="195">
        <f>Capitulo!N73</f>
        <v>0</v>
      </c>
      <c r="O74" s="195">
        <f>Capitulo!O73</f>
        <v>0</v>
      </c>
      <c r="P74" s="244">
        <f>Capitulo!P73</f>
        <v>0</v>
      </c>
      <c r="Q74" s="195">
        <f>Capitulo!Q73</f>
        <v>0</v>
      </c>
      <c r="R74" s="195">
        <f>Capitulo!R73</f>
        <v>0</v>
      </c>
      <c r="S74" s="195">
        <f>Capitulo!S73</f>
        <v>0</v>
      </c>
      <c r="T74" s="195">
        <f>Capitulo!T73</f>
        <v>0</v>
      </c>
      <c r="U74" s="195">
        <f>Capitulo!U73</f>
        <v>0</v>
      </c>
      <c r="V74"/>
      <c r="W74" s="22">
        <f t="shared" si="0"/>
        <v>0</v>
      </c>
      <c r="X74" s="22">
        <f t="shared" si="1"/>
        <v>0</v>
      </c>
      <c r="Y74" s="22">
        <f t="shared" si="2"/>
        <v>0</v>
      </c>
      <c r="Z74" s="22">
        <f t="shared" si="3"/>
        <v>27</v>
      </c>
      <c r="AA74" s="22">
        <f t="shared" si="4"/>
        <v>0</v>
      </c>
      <c r="AB74" s="22">
        <f t="shared" si="5"/>
        <v>0</v>
      </c>
      <c r="AC74" s="22">
        <f t="shared" si="6"/>
        <v>0</v>
      </c>
      <c r="AD74" s="22">
        <f t="shared" si="7"/>
        <v>0</v>
      </c>
      <c r="AE74" s="22">
        <f t="shared" si="8"/>
        <v>0</v>
      </c>
      <c r="AF74" s="22">
        <f t="shared" si="9"/>
        <v>0</v>
      </c>
      <c r="AG74" s="22">
        <f t="shared" si="10"/>
        <v>0</v>
      </c>
      <c r="AH74" s="22">
        <f t="shared" si="11"/>
        <v>0</v>
      </c>
    </row>
    <row r="75" spans="1:36">
      <c r="A75" s="195"/>
      <c r="B75" s="195" t="str">
        <f>Capitulo!B74</f>
        <v>????</v>
      </c>
      <c r="C75" s="195">
        <f>Capitulo!C74</f>
        <v>0</v>
      </c>
      <c r="D75" s="195">
        <f>Capitulo!D74</f>
        <v>0</v>
      </c>
      <c r="E75" s="195">
        <f>Capitulo!E74</f>
        <v>0</v>
      </c>
      <c r="F75" s="195">
        <f>Capitulo!F74</f>
        <v>0</v>
      </c>
      <c r="G75" s="195">
        <f>Capitulo!G74</f>
        <v>0</v>
      </c>
      <c r="H75" s="195">
        <f>Capitulo!H74</f>
        <v>0</v>
      </c>
      <c r="I75" s="195">
        <f>Capitulo!I74</f>
        <v>0</v>
      </c>
      <c r="J75" s="195">
        <f>Capitulo!J74</f>
        <v>0</v>
      </c>
      <c r="K75" s="195">
        <f>Capitulo!K74</f>
        <v>0</v>
      </c>
      <c r="L75" s="195">
        <f>Capitulo!L74</f>
        <v>0</v>
      </c>
      <c r="M75" s="195">
        <f>Capitulo!M74</f>
        <v>0</v>
      </c>
      <c r="N75" s="195">
        <f>Capitulo!N74</f>
        <v>0</v>
      </c>
      <c r="O75" s="195">
        <f>Capitulo!O74</f>
        <v>0</v>
      </c>
      <c r="P75" s="244">
        <f>Capitulo!P74</f>
        <v>0</v>
      </c>
      <c r="Q75" s="195">
        <f>Capitulo!Q74</f>
        <v>0</v>
      </c>
      <c r="R75" s="195">
        <f>Capitulo!R74</f>
        <v>0</v>
      </c>
      <c r="S75" s="195">
        <f>Capitulo!S74</f>
        <v>0</v>
      </c>
      <c r="T75" s="195">
        <f>Capitulo!T74</f>
        <v>0</v>
      </c>
      <c r="U75" s="195">
        <f>Capitulo!U74</f>
        <v>0</v>
      </c>
      <c r="Y75" s="22">
        <f t="shared" si="2"/>
        <v>0</v>
      </c>
      <c r="Z75" s="22">
        <f t="shared" si="3"/>
        <v>27</v>
      </c>
      <c r="AA75" s="22">
        <f t="shared" si="4"/>
        <v>0</v>
      </c>
      <c r="AB75" s="22">
        <f t="shared" si="5"/>
        <v>0</v>
      </c>
      <c r="AC75" s="22">
        <f t="shared" si="6"/>
        <v>0</v>
      </c>
      <c r="AD75" s="22">
        <f t="shared" si="7"/>
        <v>0</v>
      </c>
      <c r="AE75" s="22">
        <f t="shared" si="8"/>
        <v>0</v>
      </c>
      <c r="AF75" s="22">
        <f t="shared" si="9"/>
        <v>0</v>
      </c>
      <c r="AG75" s="22">
        <f t="shared" si="10"/>
        <v>0</v>
      </c>
      <c r="AH75" s="22">
        <f t="shared" si="11"/>
        <v>0</v>
      </c>
    </row>
    <row r="77" spans="1:36" s="9" customFormat="1" ht="15.6">
      <c r="A77" s="12"/>
      <c r="B77" s="12"/>
      <c r="C77" s="11" t="s">
        <v>41</v>
      </c>
      <c r="P77" s="10"/>
      <c r="AI77" s="12"/>
      <c r="AJ77" s="12"/>
    </row>
    <row r="78" spans="1:36">
      <c r="D78" s="27" t="s">
        <v>42</v>
      </c>
      <c r="E78" s="8" t="s">
        <v>43</v>
      </c>
      <c r="Q78" t="s">
        <v>44</v>
      </c>
    </row>
    <row r="79" spans="1:36">
      <c r="D79" s="29" t="s">
        <v>45</v>
      </c>
      <c r="E79" s="178">
        <v>0</v>
      </c>
      <c r="P79" t="s">
        <v>46</v>
      </c>
      <c r="Q79" t="s">
        <v>47</v>
      </c>
      <c r="S79" s="179">
        <f>1/18</f>
        <v>5.5555555555555552E-2</v>
      </c>
      <c r="T79" s="179"/>
      <c r="U79" s="179"/>
      <c r="V79" s="179"/>
    </row>
    <row r="80" spans="1:36">
      <c r="D80" s="29" t="s">
        <v>48</v>
      </c>
      <c r="E80" s="178">
        <v>5</v>
      </c>
      <c r="P80" t="s">
        <v>49</v>
      </c>
      <c r="Q80" t="s">
        <v>50</v>
      </c>
      <c r="S80" s="180">
        <f>2/18</f>
        <v>0.1111111111111111</v>
      </c>
      <c r="T80" s="180"/>
      <c r="U80" s="180"/>
      <c r="V80" s="180"/>
    </row>
    <row r="81" spans="1:36" s="22" customFormat="1">
      <c r="A81" s="7"/>
      <c r="B81" s="26"/>
      <c r="C81" s="23"/>
      <c r="D81" s="29" t="s">
        <v>51</v>
      </c>
      <c r="E81" s="178">
        <v>10</v>
      </c>
      <c r="F81"/>
      <c r="G81"/>
      <c r="H81"/>
      <c r="I81"/>
      <c r="J81"/>
      <c r="K81"/>
      <c r="L81"/>
      <c r="M81"/>
      <c r="N81"/>
      <c r="O81"/>
      <c r="P81" t="s">
        <v>52</v>
      </c>
      <c r="Q81" t="s">
        <v>53</v>
      </c>
      <c r="R81"/>
      <c r="S81" s="13">
        <f>7/18</f>
        <v>0.3888888888888889</v>
      </c>
      <c r="T81" s="13"/>
      <c r="U81" s="13"/>
      <c r="V81" s="13"/>
      <c r="AI81" s="7"/>
      <c r="AJ81" s="7"/>
    </row>
    <row r="82" spans="1:36" s="22" customFormat="1">
      <c r="A82" s="7"/>
      <c r="B82" s="26"/>
      <c r="C82" s="23"/>
      <c r="D82" s="28" t="s">
        <v>54</v>
      </c>
      <c r="E82" s="181">
        <v>15</v>
      </c>
      <c r="F82"/>
      <c r="G82"/>
      <c r="H82"/>
      <c r="I82"/>
      <c r="J82"/>
      <c r="K82"/>
      <c r="L82"/>
      <c r="M82"/>
      <c r="N82"/>
      <c r="O82"/>
      <c r="P82" t="s">
        <v>55</v>
      </c>
      <c r="Q82" t="s">
        <v>56</v>
      </c>
      <c r="R82"/>
      <c r="S82" s="182">
        <f>8/18</f>
        <v>0.44444444444444442</v>
      </c>
      <c r="T82" s="14"/>
      <c r="U82" s="14"/>
      <c r="V82" s="14"/>
      <c r="AI82" s="7"/>
      <c r="AJ82" s="7"/>
    </row>
    <row r="84" spans="1:36" s="22" customFormat="1">
      <c r="A84" s="7"/>
      <c r="B84" s="26"/>
      <c r="C84" s="23"/>
      <c r="D84" s="27" t="s">
        <v>57</v>
      </c>
      <c r="E84" s="8" t="s">
        <v>43</v>
      </c>
      <c r="F84"/>
      <c r="G84"/>
      <c r="H84"/>
      <c r="I84"/>
      <c r="J84"/>
      <c r="K84"/>
      <c r="L84"/>
      <c r="M84"/>
      <c r="N84"/>
      <c r="O84"/>
      <c r="P84" s="177"/>
      <c r="Q84"/>
      <c r="R84"/>
      <c r="S84"/>
      <c r="T84"/>
      <c r="U84"/>
      <c r="V84"/>
      <c r="AI84" s="7"/>
      <c r="AJ84" s="7"/>
    </row>
    <row r="85" spans="1:36" s="22" customFormat="1">
      <c r="A85" s="7"/>
      <c r="B85" s="26"/>
      <c r="C85" s="23"/>
      <c r="D85" s="29" t="s">
        <v>58</v>
      </c>
      <c r="E85" s="178">
        <v>0</v>
      </c>
      <c r="F85"/>
      <c r="G85"/>
      <c r="H85"/>
      <c r="I85"/>
      <c r="J85"/>
      <c r="K85"/>
      <c r="L85"/>
      <c r="M85"/>
      <c r="N85"/>
      <c r="O85"/>
      <c r="P85" s="177"/>
      <c r="Q85"/>
      <c r="R85"/>
      <c r="S85"/>
      <c r="T85"/>
      <c r="U85"/>
      <c r="V85"/>
      <c r="AI85" s="7"/>
      <c r="AJ85" s="7"/>
    </row>
    <row r="86" spans="1:36" s="22" customFormat="1">
      <c r="A86" s="7"/>
      <c r="B86" s="26"/>
      <c r="C86" s="23"/>
      <c r="D86" s="29" t="s">
        <v>59</v>
      </c>
      <c r="E86" s="178">
        <v>5</v>
      </c>
      <c r="F86"/>
      <c r="G86"/>
      <c r="H86"/>
      <c r="I86"/>
      <c r="J86"/>
      <c r="K86"/>
      <c r="L86"/>
      <c r="M86"/>
      <c r="N86"/>
      <c r="O86"/>
      <c r="P86" s="177"/>
      <c r="Q86"/>
      <c r="R86"/>
      <c r="S86"/>
      <c r="T86"/>
      <c r="U86"/>
      <c r="V86"/>
      <c r="AI86" s="7"/>
      <c r="AJ86" s="7"/>
    </row>
    <row r="87" spans="1:36" s="22" customFormat="1">
      <c r="A87" s="7"/>
      <c r="B87" s="26"/>
      <c r="C87" s="23"/>
      <c r="D87" s="29" t="s">
        <v>60</v>
      </c>
      <c r="E87" s="178">
        <v>10</v>
      </c>
      <c r="F87"/>
      <c r="G87"/>
      <c r="H87"/>
      <c r="I87"/>
      <c r="J87"/>
      <c r="K87"/>
      <c r="L87"/>
      <c r="M87"/>
      <c r="N87"/>
      <c r="O87"/>
      <c r="P87" s="177"/>
      <c r="Q87"/>
      <c r="R87"/>
      <c r="S87"/>
      <c r="T87"/>
      <c r="U87"/>
      <c r="V87"/>
      <c r="AI87" s="7"/>
      <c r="AJ87" s="7"/>
    </row>
    <row r="88" spans="1:36" s="22" customFormat="1">
      <c r="A88" s="7"/>
      <c r="B88" s="26"/>
      <c r="C88" s="23"/>
      <c r="D88" s="29" t="s">
        <v>61</v>
      </c>
      <c r="E88" s="178">
        <v>15</v>
      </c>
      <c r="F88"/>
      <c r="G88"/>
      <c r="H88"/>
      <c r="I88"/>
      <c r="J88"/>
      <c r="K88"/>
      <c r="L88"/>
      <c r="M88"/>
      <c r="N88"/>
      <c r="O88"/>
      <c r="P88" s="177"/>
      <c r="Q88"/>
      <c r="R88"/>
      <c r="S88"/>
      <c r="T88"/>
      <c r="U88"/>
      <c r="V88"/>
      <c r="AI88" s="7"/>
      <c r="AJ88" s="7"/>
    </row>
    <row r="89" spans="1:36" s="22" customFormat="1">
      <c r="A89" s="7"/>
      <c r="B89" s="26"/>
      <c r="C89" s="23"/>
      <c r="D89" s="28" t="s">
        <v>62</v>
      </c>
      <c r="E89" s="181">
        <v>20</v>
      </c>
      <c r="F89"/>
      <c r="G89"/>
      <c r="H89"/>
      <c r="I89"/>
      <c r="J89"/>
      <c r="K89"/>
      <c r="L89"/>
      <c r="M89"/>
      <c r="N89"/>
      <c r="O89"/>
      <c r="P89" s="177"/>
      <c r="Q89"/>
      <c r="R89"/>
      <c r="S89"/>
      <c r="T89"/>
      <c r="U89"/>
      <c r="V89"/>
      <c r="AI89" s="7"/>
      <c r="AJ89" s="7"/>
    </row>
    <row r="91" spans="1:36" s="22" customFormat="1">
      <c r="A91" s="7"/>
      <c r="B91" s="26"/>
      <c r="C91" s="23"/>
      <c r="D91" s="27" t="s">
        <v>63</v>
      </c>
      <c r="E91" s="8" t="s">
        <v>43</v>
      </c>
      <c r="F91"/>
      <c r="G91"/>
      <c r="H91"/>
      <c r="I91"/>
      <c r="J91"/>
      <c r="K91"/>
      <c r="L91"/>
      <c r="M91"/>
      <c r="N91"/>
      <c r="O91"/>
      <c r="P91" s="177"/>
      <c r="Q91"/>
      <c r="R91"/>
      <c r="S91"/>
      <c r="T91"/>
      <c r="U91"/>
      <c r="V91"/>
      <c r="AI91" s="7"/>
      <c r="AJ91" s="7"/>
    </row>
    <row r="92" spans="1:36" s="22" customFormat="1">
      <c r="A92" s="7"/>
      <c r="B92" s="26"/>
      <c r="C92" s="23"/>
      <c r="D92" s="29" t="s">
        <v>64</v>
      </c>
      <c r="E92" s="178">
        <v>0</v>
      </c>
      <c r="F92"/>
      <c r="G92"/>
      <c r="H92"/>
      <c r="I92"/>
      <c r="J92"/>
      <c r="K92"/>
      <c r="L92"/>
      <c r="M92"/>
      <c r="N92"/>
      <c r="O92"/>
      <c r="P92" s="177"/>
      <c r="Q92"/>
      <c r="R92"/>
      <c r="S92"/>
      <c r="T92"/>
      <c r="U92"/>
      <c r="V92"/>
      <c r="AI92" s="7"/>
      <c r="AJ92" s="7"/>
    </row>
    <row r="93" spans="1:36" s="22" customFormat="1">
      <c r="A93" s="7"/>
      <c r="B93" s="26"/>
      <c r="C93" s="23"/>
      <c r="D93" s="29" t="s">
        <v>65</v>
      </c>
      <c r="E93" s="178">
        <v>5</v>
      </c>
      <c r="F93"/>
      <c r="G93"/>
      <c r="H93"/>
      <c r="I93"/>
      <c r="J93"/>
      <c r="K93"/>
      <c r="L93"/>
      <c r="M93"/>
      <c r="N93"/>
      <c r="O93"/>
      <c r="P93" s="177"/>
      <c r="Q93"/>
      <c r="R93"/>
      <c r="S93"/>
      <c r="T93"/>
      <c r="U93"/>
      <c r="V93"/>
      <c r="AI93" s="7"/>
      <c r="AJ93" s="7"/>
    </row>
    <row r="94" spans="1:36" s="22" customFormat="1">
      <c r="A94" s="7"/>
      <c r="B94" s="26"/>
      <c r="C94" s="23"/>
      <c r="D94" s="28" t="s">
        <v>66</v>
      </c>
      <c r="E94" s="181">
        <v>10</v>
      </c>
      <c r="F94"/>
      <c r="G94"/>
      <c r="H94"/>
      <c r="I94"/>
      <c r="J94"/>
      <c r="K94"/>
      <c r="L94"/>
      <c r="M94"/>
      <c r="N94"/>
      <c r="O94"/>
      <c r="P94" s="177"/>
      <c r="Q94"/>
      <c r="R94"/>
      <c r="S94"/>
      <c r="T94"/>
      <c r="U94"/>
      <c r="V94"/>
      <c r="AI94" s="7"/>
      <c r="AJ94" s="7"/>
    </row>
    <row r="96" spans="1:36" s="22" customFormat="1">
      <c r="A96" s="7"/>
      <c r="B96" s="26"/>
      <c r="C96" s="23"/>
      <c r="D96" s="27" t="s">
        <v>67</v>
      </c>
      <c r="E96" s="8" t="s">
        <v>43</v>
      </c>
      <c r="F96"/>
      <c r="G96"/>
      <c r="H96"/>
      <c r="I96"/>
      <c r="J96"/>
      <c r="K96"/>
      <c r="L96"/>
      <c r="M96"/>
      <c r="N96"/>
      <c r="O96"/>
      <c r="P96" s="177"/>
      <c r="Q96"/>
      <c r="R96"/>
      <c r="S96"/>
      <c r="T96"/>
      <c r="U96"/>
      <c r="V96"/>
      <c r="AI96" s="7"/>
      <c r="AJ96" s="7"/>
    </row>
    <row r="97" spans="4:5">
      <c r="D97" s="29" t="s">
        <v>68</v>
      </c>
      <c r="E97" s="178">
        <v>0</v>
      </c>
    </row>
    <row r="98" spans="4:5">
      <c r="D98" s="28" t="s">
        <v>69</v>
      </c>
      <c r="E98" s="181">
        <v>15</v>
      </c>
    </row>
    <row r="100" spans="4:5">
      <c r="D100" s="27" t="s">
        <v>70</v>
      </c>
      <c r="E100" s="8" t="s">
        <v>43</v>
      </c>
    </row>
    <row r="101" spans="4:5">
      <c r="D101" s="29" t="s">
        <v>71</v>
      </c>
      <c r="E101" s="178">
        <v>0</v>
      </c>
    </row>
    <row r="102" spans="4:5">
      <c r="D102" s="29" t="s">
        <v>72</v>
      </c>
      <c r="E102" s="178">
        <v>5</v>
      </c>
    </row>
    <row r="103" spans="4:5">
      <c r="D103" s="29" t="s">
        <v>73</v>
      </c>
      <c r="E103" s="178">
        <v>10</v>
      </c>
    </row>
    <row r="104" spans="4:5">
      <c r="D104" s="28" t="s">
        <v>74</v>
      </c>
      <c r="E104" s="181">
        <v>15</v>
      </c>
    </row>
    <row r="106" spans="4:5">
      <c r="D106" s="27" t="s">
        <v>75</v>
      </c>
      <c r="E106" s="8" t="s">
        <v>43</v>
      </c>
    </row>
    <row r="107" spans="4:5">
      <c r="D107" s="29" t="s">
        <v>76</v>
      </c>
      <c r="E107" s="178">
        <v>0</v>
      </c>
    </row>
    <row r="108" spans="4:5">
      <c r="D108" s="29" t="s">
        <v>77</v>
      </c>
      <c r="E108" s="178">
        <v>5</v>
      </c>
    </row>
    <row r="109" spans="4:5">
      <c r="D109" s="29" t="s">
        <v>78</v>
      </c>
      <c r="E109" s="178">
        <v>10</v>
      </c>
    </row>
    <row r="110" spans="4:5">
      <c r="D110" s="29" t="s">
        <v>79</v>
      </c>
      <c r="E110" s="178">
        <v>15</v>
      </c>
    </row>
    <row r="111" spans="4:5">
      <c r="D111" s="28" t="s">
        <v>80</v>
      </c>
      <c r="E111" s="181">
        <v>20</v>
      </c>
    </row>
    <row r="113" spans="4:5">
      <c r="D113" s="27" t="s">
        <v>81</v>
      </c>
      <c r="E113" s="8" t="s">
        <v>43</v>
      </c>
    </row>
    <row r="114" spans="4:5">
      <c r="D114" s="29" t="s">
        <v>82</v>
      </c>
      <c r="E114" s="178">
        <v>0</v>
      </c>
    </row>
    <row r="115" spans="4:5">
      <c r="D115" s="28" t="s">
        <v>83</v>
      </c>
      <c r="E115" s="181">
        <v>5</v>
      </c>
    </row>
  </sheetData>
  <autoFilter ref="P4:P39" xr:uid="{00000000-0009-0000-0000-000008000000}">
    <sortState xmlns:xlrd2="http://schemas.microsoft.com/office/spreadsheetml/2017/richdata2" ref="B5:U75">
      <sortCondition descending="1" ref="P4:P39"/>
    </sortState>
  </autoFilter>
  <mergeCells count="1">
    <mergeCell ref="N1:Q1"/>
  </mergeCells>
  <conditionalFormatting sqref="S75:V75">
    <cfRule type="cellIs" dxfId="39" priority="30" operator="greaterThan">
      <formula>69.99</formula>
    </cfRule>
    <cfRule type="cellIs" dxfId="38" priority="31" operator="between">
      <formula>49.99</formula>
      <formula>65</formula>
    </cfRule>
    <cfRule type="cellIs" dxfId="37" priority="32" operator="between">
      <formula>29.99</formula>
      <formula>49.99</formula>
    </cfRule>
    <cfRule type="cellIs" dxfId="36" priority="33" operator="lessThan">
      <formula>25.01</formula>
    </cfRule>
  </conditionalFormatting>
  <conditionalFormatting sqref="V5:V74">
    <cfRule type="cellIs" dxfId="35" priority="10" operator="greaterThan">
      <formula>69.99</formula>
    </cfRule>
    <cfRule type="cellIs" dxfId="34" priority="11" operator="between">
      <formula>49.99</formula>
      <formula>65</formula>
    </cfRule>
    <cfRule type="cellIs" dxfId="33" priority="12" operator="between">
      <formula>29.99</formula>
      <formula>49.99</formula>
    </cfRule>
    <cfRule type="cellIs" dxfId="32" priority="13" operator="lessThan">
      <formula>25.01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Indicaciones</vt:lpstr>
      <vt:lpstr>Capitulo</vt:lpstr>
      <vt:lpstr>REPORTE DE VICE</vt:lpstr>
      <vt:lpstr>ESTADISTICA POR MIEMBRO</vt:lpstr>
      <vt:lpstr>CAPITULOS</vt:lpstr>
      <vt:lpstr>GRAFICA</vt:lpstr>
      <vt:lpstr>PUNTOS</vt:lpstr>
      <vt:lpstr>RATIOS</vt:lpstr>
      <vt:lpstr>#1 GNPC</vt:lpstr>
      <vt:lpstr>#1 REF</vt:lpstr>
      <vt:lpstr>#1 1a1</vt:lpstr>
      <vt:lpstr>#1 UDE</vt:lpstr>
      <vt:lpstr>#1 VIS</vt:lpstr>
      <vt:lpstr>Capitulo!Print_Area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 L Medina</dc:creator>
  <cp:keywords/>
  <dc:description/>
  <cp:lastModifiedBy>Robbie Stevenson</cp:lastModifiedBy>
  <cp:revision/>
  <cp:lastPrinted>2022-04-25T01:44:16Z</cp:lastPrinted>
  <dcterms:created xsi:type="dcterms:W3CDTF">2014-07-14T21:57:14Z</dcterms:created>
  <dcterms:modified xsi:type="dcterms:W3CDTF">2026-03-17T02:14:50Z</dcterms:modified>
  <cp:category/>
  <cp:contentStatus/>
</cp:coreProperties>
</file>